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2025\edos financieros 1ER trim 2025\"/>
    </mc:Choice>
  </mc:AlternateContent>
  <xr:revisionPtr revIDLastSave="0" documentId="13_ncr:1_{94D23F49-D154-435C-A754-04121CAA0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GA.7" sheetId="1" r:id="rId1"/>
  </sheets>
  <definedNames>
    <definedName name="ANEXO">#REF!</definedName>
    <definedName name="_xlnm.Print_Titles" localSheetId="0">'7.GA.7'!$1:$7</definedName>
    <definedName name="X">#REF!</definedName>
  </definedNames>
  <calcPr calcId="191029"/>
</workbook>
</file>

<file path=xl/calcChain.xml><?xml version="1.0" encoding="utf-8"?>
<calcChain xmlns="http://schemas.openxmlformats.org/spreadsheetml/2006/main">
  <c r="I611" i="1" l="1"/>
  <c r="G611" i="1"/>
  <c r="H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H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H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H250" i="1"/>
  <c r="H611" i="1" s="1"/>
  <c r="K249" i="1"/>
  <c r="K248" i="1"/>
  <c r="K247" i="1"/>
  <c r="K246" i="1"/>
  <c r="K245" i="1"/>
  <c r="K244" i="1"/>
  <c r="K243" i="1"/>
  <c r="H242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6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Clinica</author>
  </authors>
  <commentList>
    <comment ref="C531" authorId="0" shapeId="0" xr:uid="{A357EDBC-0486-40DB-AA9D-A7C2F1F47B6E}">
      <text>
        <r>
          <rPr>
            <b/>
            <sz val="9"/>
            <color indexed="81"/>
            <rFont val="Tahoma"/>
            <family val="2"/>
          </rPr>
          <t>Clinica: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<sst xmlns="http://schemas.openxmlformats.org/spreadsheetml/2006/main" count="2653" uniqueCount="803">
  <si>
    <t>Nombre del Ente Público</t>
  </si>
  <si>
    <t>Cuenta Contable</t>
  </si>
  <si>
    <t>Clave s/catálogo de bienes</t>
  </si>
  <si>
    <t>Descripción del Activo</t>
  </si>
  <si>
    <t>Fecha de Incorporación o Capitalización</t>
  </si>
  <si>
    <t>Vida Útil</t>
  </si>
  <si>
    <t>% de depreciación, deterioro o amortización anual</t>
  </si>
  <si>
    <t>Valor de incorporación</t>
  </si>
  <si>
    <t>Depreciación del período</t>
  </si>
  <si>
    <t>Depreciación acumulada</t>
  </si>
  <si>
    <t>Estado Físico del Bien</t>
  </si>
  <si>
    <t>Valor neto en libros</t>
  </si>
  <si>
    <t>1.2.4.1.1</t>
  </si>
  <si>
    <t>ROTAFOLIO VANGUARDIA COLORS BLANCO MARCO NEGRO</t>
  </si>
  <si>
    <t>REGULAR</t>
  </si>
  <si>
    <t>ARCHIVERO 4 GAVETAS TAMAÑO CARTA</t>
  </si>
  <si>
    <t>ARCHIVERO METAL 2 GAV 18 NEGRO CARTA</t>
  </si>
  <si>
    <t>ESCRITORIO PARA COMPUTO NOGAL 1 CAJON Y 2 ENTREPAÑOS</t>
  </si>
  <si>
    <t>15-ASC--952</t>
  </si>
  <si>
    <t>LOCKERS DE PVC, CON 15 COMPARTIMIENTOS PARA GUARDAR</t>
  </si>
  <si>
    <t>ESTANTE 5R</t>
  </si>
  <si>
    <t>SILLA</t>
  </si>
  <si>
    <t>ARCHIVERO 4 GAVETAS VERTICAL GC2 AVE4A MEDIDAS .50 FRENTE X.50 PROFX1-37 ALT. M.</t>
  </si>
  <si>
    <t>SUMINISTRO Y FABRICACIÓN DE ESCRITORIO A BASE DE ESTRUCTIURA DE TABLAROCA CON SUOERFICIE FORRADA DE FORMICA CON ACABADO COLOR BLANCO INLCUYE MATERIALES, MANO DE OBRA Y TODO LO NECESARIO PARA SU CORRECTA EJECUCIÓN</t>
  </si>
  <si>
    <t>ESTANTERIA</t>
  </si>
  <si>
    <t>ARCHIVERO AREA TRASNPARENCIA</t>
  </si>
  <si>
    <t>NUEVO</t>
  </si>
  <si>
    <t>24-08-06-0269</t>
  </si>
  <si>
    <t>MESA PLEGABE 2.44 M</t>
  </si>
  <si>
    <t>24-03-06-088 AL 0107</t>
  </si>
  <si>
    <t>20 ESTANTES METALICOS DE .85 MTS X .30 X2 MTS DE ALTO CON SEIS CAHROLAS REFORZADAS EN CALIBRE 26</t>
  </si>
  <si>
    <t>24-03-06-0110 AL 0119</t>
  </si>
  <si>
    <t>10 ESTANTES METALICOS DE .85 MTS X .30 X2 MTS DE ALTO CON SEIS CAHROLAS REFORZADAS EN CALIBRE 26</t>
  </si>
  <si>
    <t>1.2.4.1.2</t>
  </si>
  <si>
    <t>16-AIF--3760</t>
  </si>
  <si>
    <t>MESA DE ACERO INOXIDABLE</t>
  </si>
  <si>
    <t>EJ ANTERIOR</t>
  </si>
  <si>
    <t>13-SAM--236</t>
  </si>
  <si>
    <t>MESA DE TRABAJO DE ACERO INOXIDABLE</t>
  </si>
  <si>
    <t>13-SAM--235</t>
  </si>
  <si>
    <t>MESA DE TRABAJO DE ACERO INOXIDABLE 2.00 X .70 MTS</t>
  </si>
  <si>
    <t>TOLDO CON EXTENSION DE 6X6 MTS CON PTR DE 2" CAL. 14 LONA DURAFLEX COLOR BLANCO</t>
  </si>
  <si>
    <t>CALENTADOR</t>
  </si>
  <si>
    <t>REFRIEGERADOR Y CONGELADOR COMBINADO</t>
  </si>
  <si>
    <t>ESTUFA ACROS AF5333B30P</t>
  </si>
  <si>
    <t xml:space="preserve">MUEBLE DE COCINA DE 3 PIEZAS EN MADERA DE PINO CON TRIPLAY DE CAUBILL EN COLOR NOGAL CLÁSICO BARNIZADO CON SELLADOR NITRO, PUERTAS CORREDIZAS Y ENTREPAÑOS EN EL INTERIOR </t>
  </si>
  <si>
    <t>1.2.4.1.3</t>
  </si>
  <si>
    <t>13-AIF-2931</t>
  </si>
  <si>
    <t>CPU</t>
  </si>
  <si>
    <t>S/N</t>
  </si>
  <si>
    <t>CPU ACER</t>
  </si>
  <si>
    <t>15-CRI-24-9</t>
  </si>
  <si>
    <t>CPU BENQ</t>
  </si>
  <si>
    <t>13-SAD-15</t>
  </si>
  <si>
    <t>CPU BNQ</t>
  </si>
  <si>
    <t>CPU COMPAC PRESARIO</t>
  </si>
  <si>
    <t>CPU COMPAQ</t>
  </si>
  <si>
    <t>08-CRI-A17-1</t>
  </si>
  <si>
    <t>18-AIF--7029</t>
  </si>
  <si>
    <t>CPU COMPUTADORA CON MONITOR HP</t>
  </si>
  <si>
    <t>18-AIF--7130</t>
  </si>
  <si>
    <t>18-AIF--7131</t>
  </si>
  <si>
    <t>18-AIF--7132</t>
  </si>
  <si>
    <t>16-AIF--3856</t>
  </si>
  <si>
    <t>CPU COMPUTADORA CON MONITOR DE 15.6" </t>
  </si>
  <si>
    <t>16-AIF--3858</t>
  </si>
  <si>
    <t>CPU COMPUTADORA CON MONITOR DE 15.6"  PROTEUS</t>
  </si>
  <si>
    <t>16-AIF--3844</t>
  </si>
  <si>
    <t>16-AIF--3841</t>
  </si>
  <si>
    <t>16-AIF--3861</t>
  </si>
  <si>
    <t>16-AIF--3852</t>
  </si>
  <si>
    <t>16-AIF--3851</t>
  </si>
  <si>
    <t>16-AIF--3838</t>
  </si>
  <si>
    <t>16-AIF--3857</t>
  </si>
  <si>
    <t>16-AIF--3849</t>
  </si>
  <si>
    <t>16-AIF--3845</t>
  </si>
  <si>
    <t>CPU COMPUTADORA CON MONITOR DE 15.6" BENQ</t>
  </si>
  <si>
    <t>16-AIF--3862</t>
  </si>
  <si>
    <t>CPU COMPUTADORA CON MONITOR DE 15.6" PROTEUS</t>
  </si>
  <si>
    <t>CPU COMPUTADORA CON MONITOR DE 15.6" PROTEUS S3400</t>
  </si>
  <si>
    <t>15-PPM--69</t>
  </si>
  <si>
    <t>CPU COMPUTADORA GENERICA EVOTEC</t>
  </si>
  <si>
    <t>CPU CON TECLADO MARCA GASY PROTEUS</t>
  </si>
  <si>
    <t>CPU CON TECLADO MARCA PROTEUS Y MOUSE COLOR NEGRO PROTEUS</t>
  </si>
  <si>
    <t>CPU CON TECLADO Y MOUSE</t>
  </si>
  <si>
    <t>08-DSM-1620</t>
  </si>
  <si>
    <t xml:space="preserve">CPU CON TECLADO Y MOUSE </t>
  </si>
  <si>
    <t>15-PPM--71</t>
  </si>
  <si>
    <t>CPU CON TECLADO Y MOUSE EVOTEC</t>
  </si>
  <si>
    <t>CPU CON TECLADO Y MOUSE GETTECH</t>
  </si>
  <si>
    <t>INV 2012026697</t>
  </si>
  <si>
    <t>CPU CON TECLADO Y MOUSE PROTEUS</t>
  </si>
  <si>
    <t>CPU CON TECLADO Y MOUSE Y BOCINAS SILVER MAX</t>
  </si>
  <si>
    <t>CPU CONPAQ</t>
  </si>
  <si>
    <t>14-DSM-1249</t>
  </si>
  <si>
    <t>CPU GENERICO</t>
  </si>
  <si>
    <t>12-PPM--31</t>
  </si>
  <si>
    <t>16-SAM--383</t>
  </si>
  <si>
    <t>CPU GENERICO CON MONITOR</t>
  </si>
  <si>
    <t>16-AIF--3843</t>
  </si>
  <si>
    <t>CPU GENERICO PROTEUS</t>
  </si>
  <si>
    <t>12-PPM--32</t>
  </si>
  <si>
    <t>12-PPM--33</t>
  </si>
  <si>
    <t xml:space="preserve">CPU GETTECH </t>
  </si>
  <si>
    <t>15-PPM-62</t>
  </si>
  <si>
    <t>CPU GRIS CLARO SAMSUNG</t>
  </si>
  <si>
    <t>CPU HP</t>
  </si>
  <si>
    <t>08-PYP-32</t>
  </si>
  <si>
    <t>09-SAD-46</t>
  </si>
  <si>
    <t>11-SPC-320</t>
  </si>
  <si>
    <t>09-SCS--64</t>
  </si>
  <si>
    <t>14-AIF-3302</t>
  </si>
  <si>
    <t>CPU HP 2300 DX</t>
  </si>
  <si>
    <t>14-AIF--3302</t>
  </si>
  <si>
    <t>CPU HP EN COLOR NEGRO</t>
  </si>
  <si>
    <t>09-SPP-90</t>
  </si>
  <si>
    <t>CPU LG</t>
  </si>
  <si>
    <t>11-SEE-44</t>
  </si>
  <si>
    <t xml:space="preserve">CPU LG PROTEUS </t>
  </si>
  <si>
    <t>CPU PROTEUS</t>
  </si>
  <si>
    <t>16-AIF-3853</t>
  </si>
  <si>
    <t>12-PPM-A-31</t>
  </si>
  <si>
    <t>13-SAD-477</t>
  </si>
  <si>
    <t>17-SAD-516</t>
  </si>
  <si>
    <t>13-SAD-14</t>
  </si>
  <si>
    <t>16-AIF--3848</t>
  </si>
  <si>
    <t>16-AIF-3854</t>
  </si>
  <si>
    <t>17-SAD--512</t>
  </si>
  <si>
    <t>CPU PROTEUS C-I5-4460 3.2 GHZ 32 GB RAM, 1 TB DD N/S PRO17030125</t>
  </si>
  <si>
    <t>17-SAD--513</t>
  </si>
  <si>
    <t>CPU PROTEUS C-I5-4460 3.2 GHZ 32 GB RAM, 1 TB DD N/S PRO17030126</t>
  </si>
  <si>
    <t>17-SAD--514</t>
  </si>
  <si>
    <t>CPU PROTEUS C-I5-4460 3.2 GHZ 32 GB RAM, 1 TB DD N/S PRO17030127</t>
  </si>
  <si>
    <t>CPU PROTEUS COLOR NEGRO</t>
  </si>
  <si>
    <t>CPU PROTEUS EN COLOR NEGRO</t>
  </si>
  <si>
    <t>13-SPA--236</t>
  </si>
  <si>
    <t>CPU PROTEUS GENERICO</t>
  </si>
  <si>
    <t>CPU PROTEUS S3400</t>
  </si>
  <si>
    <t>13-AIF-2933</t>
  </si>
  <si>
    <t>CPU S/M</t>
  </si>
  <si>
    <t>CPU TRUE BASIC</t>
  </si>
  <si>
    <t>13-AIF-4020</t>
  </si>
  <si>
    <t>CPU TRUEBA BAS XX</t>
  </si>
  <si>
    <t>08-SPA--233</t>
  </si>
  <si>
    <t>CPU DE COMPUTADORA COMPAQ</t>
  </si>
  <si>
    <t>13-SAD--51</t>
  </si>
  <si>
    <t>CPU GENERICO</t>
  </si>
  <si>
    <t>14-SAM--285</t>
  </si>
  <si>
    <t>15-SAM--353</t>
  </si>
  <si>
    <t>13-AIF--2386</t>
  </si>
  <si>
    <t>13-SAD--477</t>
  </si>
  <si>
    <t>CPU GENERICO PROTEUS</t>
  </si>
  <si>
    <t>CPU GENERICO PROTEUS COLOR NEGRO</t>
  </si>
  <si>
    <t>14-SAD--479</t>
  </si>
  <si>
    <t>CPU GENERICO S/M</t>
  </si>
  <si>
    <t>17-SAD--511</t>
  </si>
  <si>
    <t>CPU GENERICO PROTEUS</t>
  </si>
  <si>
    <t>11-SPA--107</t>
  </si>
  <si>
    <t>CPU LG GENERICO </t>
  </si>
  <si>
    <t>CPU, TECLADO Y MOUSE HP</t>
  </si>
  <si>
    <t>CPU, TECLADO Y MOUSE PROTEUS</t>
  </si>
  <si>
    <t>17-SAD-317</t>
  </si>
  <si>
    <t>15-CRI-249</t>
  </si>
  <si>
    <t>CPUBENQ</t>
  </si>
  <si>
    <t>LAPTOP ASUS A4411NAGAU88T</t>
  </si>
  <si>
    <t>16-SRP--16</t>
  </si>
  <si>
    <t>LAPTOP VAIO</t>
  </si>
  <si>
    <t>13-AIF--2749</t>
  </si>
  <si>
    <t>PROYECTOR CON CABLE DE ALIMENTACION CABLE VGA CABLE USB CONTROL REMOTO EN COLOR NEGRO MARCA EPSON MODELO S12 EPSON</t>
  </si>
  <si>
    <t>16-AIF-3847</t>
  </si>
  <si>
    <t>COMPUTADORA CON MONITOR PROTEUS S3400</t>
  </si>
  <si>
    <t>16-AIF--3847</t>
  </si>
  <si>
    <t>COMPUTADORA CON MONITOR DE 15.6"  PROTEUS S3400</t>
  </si>
  <si>
    <t>09-DSM--481</t>
  </si>
  <si>
    <t>CONGELADOR HORIZONTAL COLOR BLANCO (OXIDADO)</t>
  </si>
  <si>
    <t>08-DSM--356</t>
  </si>
  <si>
    <t>CPU COMPAQ PRESARIO SR2015LA</t>
  </si>
  <si>
    <t>08-DSM--1621</t>
  </si>
  <si>
    <t>CPU GENERICO PROTEUS S3400</t>
  </si>
  <si>
    <t>13-DSM--1221</t>
  </si>
  <si>
    <t>14-DSM--1249</t>
  </si>
  <si>
    <t>14-DSM--1224</t>
  </si>
  <si>
    <t xml:space="preserve">DISCO DURO EXTERNO 1TB ADATA HD650 2.5 USB CONTRAGOLP NEGRO </t>
  </si>
  <si>
    <t>COMPUTADORA DE ESCRITORIO PROCESADOR J3060 1.6 GHZ 4GB RAM DISCO SOLIDO 240 GB Y MONITOR HP V194 LED 18.5" WIDE SCREEN</t>
  </si>
  <si>
    <t>IMPRESORA HP LASERJET PRO M15W SERIE VNB3T0 0597</t>
  </si>
  <si>
    <t>14-DSM--1231</t>
  </si>
  <si>
    <t xml:space="preserve">IMPRESORA MULTIFUNCIONAL A COLORES SISTEMA ECO TANK L3210, ALAMBRICA (USB) COPIA/IMPRIME/SCANEA, INYECCIÓN DE TINTA HEAT-FREE, EPSON C11CJ68301 NO. SERIE XAGB161355 </t>
  </si>
  <si>
    <t>COMPUTADORA DE ESCRITORIO (DSKTOP) INTEL CORE I3 GEN 10 RAM 4GB DDR4 SSD 240GB WI FI SIN S.O. SIN MONITOR SILBERMAX XPU_SMAXI3 G10 SSD WIFI NO. SERIE 032112131068 032112131057</t>
  </si>
  <si>
    <t>MONITOR LED 19 SMOT3 RESOLUCIÓN HD (1440X900) 5MS 1XVGA/ 1X HDMI XOLOR NEGRO STYLOS STPMOT3B NO. SERIE SMOT321122127 SMOT32 1121431</t>
  </si>
  <si>
    <t>CPU SMAXCI3G10-SSD-WIFI COMPUTADORA DE ESCRITORIO DESKTOP, INTEL CORE i3 GEN 10, RAM 4GB DDR4, SSD240GB, WIFI SIN S.O., SIN MONITOR, SILVERMAX CPU_SMAXCI3G10-SSD-WIFI SERIE 032112161183</t>
  </si>
  <si>
    <t>COMPUTADORA DE ESCRITORIO (DESKTOP) INTEL CORE i3 GEN 10 RAM 4GB DDR4 SSD 240GB WI FI SIN MONITOR SILVERMAX  CPU_SMAXCI3 G10 SSD WIFI No. SERIE 032205191189 032205191184 GARANTIA ; 1 AÑO</t>
  </si>
  <si>
    <t>CPU_SMAXCI3G10-SSD-WIFI, COMPUTADORA DE ESCRITORIO (DESKTOP), Intel Core i3 Gen 10, RAM 4GB DDR4 240GB, WI FI, SIN S.O., SIN MONITOR, SILVERMAX CPU_SSMAXCI3G10-SSD-WIFI No. SERIE: 032204071362</t>
  </si>
  <si>
    <t>MULTIFUNCIONAL HP SMART TANK 500 NEG</t>
  </si>
  <si>
    <t>COMPUTADORA DE ESCRITORIO (DESKTOP) INTEL CORE i3 GEN 10 RAM  4GB DDR4 SSD 240GB WiFi SIN S.O. SIN MONITORB  SILVERMAX CPU_SMAXCI3 G10 SSD WIFI No. SERIE 32207111782</t>
  </si>
  <si>
    <t>MULTIFUNCIONAL HP SMART TANK 530 NEG N.S.: 193424413508</t>
  </si>
  <si>
    <t xml:space="preserve">COMPUTADORA DE ESCRITORIO(DESKTOP) INTEL CORE i3 GEN 10 RAM 4GB DDR4 SSD 480GB WIFI SIN S.O. SIN MONITOR SILVERMAX CPU_SMAXCI3 G10 SSD480 WI FI </t>
  </si>
  <si>
    <t>CPU_SMAXCI3G12-SSD-WIFI, COMPUTADORA DE ESCRITORIO (DESKTOP), Intel Core i3 Gen 12, RAM 4GB DDR4 480GB, WI FI, SIN S.O., SIN MONITOR, SILVERMAX CPU_SSMAXCI3G12-SSD480-WIFI No. SERIE: 328032540017850</t>
  </si>
  <si>
    <t>CPU_SMAXCI3G12-SSD-WIFI, COMPUTADORA DE ESCRITORIO (DESKTOP), Intel Core i3 Gen 12, RAM 4GB DDR4 480GB, WI FI, SIN S.O., SIN MONITOR, SILVERMAX CPU_SSMAXCI3G12-SSD480-WIFI No. SERIE: 328032540017842</t>
  </si>
  <si>
    <t>CPU_SMAXCI3G12-SSD-WIFI, COMPUTADORA DE ESCRITORIO (DESKTOP), Intel Core i3 Gen 12, RAM 4GB DDR4 480GB, WI FI, SIN S.O., SIN MONITOR, SILVERMAX CPU_SSMAXCI3G12-SSD480-WIFI No. SERIE: 328032540017759</t>
  </si>
  <si>
    <t>STPMOT3B MONITOR LED 19" SMOT3, RESOLUCIÓN HD (1440X900), 5MS, 1xVGA/1x HDMI, COLOR NEGRO, STYLOS STPMOT3B NO. DE SERIE  SMOT32022117702092</t>
  </si>
  <si>
    <t>STPMOT3B MONITOR LED 19" SMOT3, RESOLUCIÓN HD (1440X900), 5MS, 1xVGA/1x HDMI, COLOR NEGRO, STYLOS STPMOT3B NO. DE SERIE  SMOT32022117703273</t>
  </si>
  <si>
    <t>STPMOT3B MONITOR LED 19" SMOT3, RESOLUCIÓN HD (1440X900), 5MS, 1xVGA/1x HDMI, COLOR NEGRO, STYLOS STPMOT3B NO. DE SERIE  SMOT32022117703265</t>
  </si>
  <si>
    <t>23-10-06-0326</t>
  </si>
  <si>
    <t xml:space="preserve">CONTROL DE ACCESO Y ASISTENCIA SIMPLE 1000 HUELLAS/TCPIP/DESCARGA DE USB EN HOJA DE CÁLCULO/ 2 HORAS DE RESPALDO ZKTECO K4O No, SERIE ABMX233461189 </t>
  </si>
  <si>
    <t>24-10-13-0016</t>
  </si>
  <si>
    <t xml:space="preserve">COPUTADORA DE ESCRITORIO (DESKTOP INTEL CORE i3 GEN 12 RAM DDR4 SSD 480GB WI FI SIN S.O SIN  MONITOR SILVERMAX CPU_SMAXI3G12 SSD480 WI FI </t>
  </si>
  <si>
    <t>24-03-06-0108</t>
  </si>
  <si>
    <t>TERMINAL MULTI-BIOMÉTRICA (RECONOCIMIENTO FACIAL/HUELLA DIGITAL/TARJETA O PROXIMIDAD ) C7TECLADO PARA CONTROL DE ASITENCIA 2000 HUELLAS - TARJETAS/ 1500 ROSTROS Z KTECO MB16ID No. SERIE AEVL232161216</t>
  </si>
  <si>
    <t>COMPRA DE EQUIPO DE LAPTOP PARA AREA DE COMUNICACIÓN SOCIAL DIF</t>
  </si>
  <si>
    <t>COMPRA DE EQUIPO DE COMPUTO DE ESCRITORIO PARA AREA DE ALIMENTOS DIF</t>
  </si>
  <si>
    <t>1.2.4.1.9</t>
  </si>
  <si>
    <t>REFRIGERADOR MABE 11 PIES</t>
  </si>
  <si>
    <t>ESTUFA 4 HORNILLAS CON PLANCHA DE 60 X 60 1.25 LARGO 60DE ANCHO Y 90 DE ALTO</t>
  </si>
  <si>
    <t>MOSTRADOR DE TORTILLERIA DE INOXIDABLE</t>
  </si>
  <si>
    <t>MABE ESTUFA DE 6 QUEMADORES  30"</t>
  </si>
  <si>
    <t>MABE REFRIGERADOR VERTICAL 14 PIES TIPO DOMESTICO COLOR GRIS</t>
  </si>
  <si>
    <t>ARCHIVERO METAL 4 GAV 25 NEGRO OFICIO</t>
  </si>
  <si>
    <t>MINISPLIT FREYVEN 2.0 TON 53FVC243A 11 SEER SOLO FRIO 220V R410A</t>
  </si>
  <si>
    <t>MINISPLIT FREYVEN 1.5 TON 53FVC183A 11 SEER SOLO FRIO 220V R4110AS1P001NL800ZL81800289, 1M823NL600ZL6200000.IJ467WL500ZL52600094, 1J467WL500ZL52600108, 735</t>
  </si>
  <si>
    <t xml:space="preserve">MICROONDAS </t>
  </si>
  <si>
    <t>LAVADORA MAY TAG 20KG 7MMVWC465JW BLANACA, 12 CILCOS AUTOMATICOS, 5 NIVELES DE TEMPERATURA, 3 NIVELES DE SUCIEDAD, TINA DE ACERO INOXIDABLE, DESPACHADOR AUTOMATICO DE SUAVIZANTE Y BLANQUEADOR</t>
  </si>
  <si>
    <t>CONGELADOR TAPA DE COFRE 10 FT CUICEHAUS</t>
  </si>
  <si>
    <t>MICROONDAS MABE</t>
  </si>
  <si>
    <t>BOILER CINSA MOD. C302 NAT 106L EMBOTELLADO 3 SERVICIOS ANODO DE  MAGNESIO TANQUE PORCELANIZADO VALVULA DE DRENADO CON TERMOSTATO RECUBRIMIENTO AISLANTE DE FIBRA DE VIDRIO GARANTIA 5 AÑOS SEGÚN CONDICIONES DE POLIZA ANEXA</t>
  </si>
  <si>
    <t>BOILER CINSA MOD C101N 38 L GAS NATURAL 1 SERVICIO QUEMADOR VENTUR 1 ANODO DE MAGNESIO TANQUE PORCELANIZADO VALVULA DRENADO C/TERMOSTATO RECUBRIMIENTO AISLANTE DE FIBRA DE VIDRIO GARANTIA 5 AÑOS SEGÚN CONDICIONES DE POLIZA ANEXA</t>
  </si>
  <si>
    <t>LAVADORA MAYATAG 20KG MOD. 7MMVWC465JW BLANCA 12 CICLOS AUTOMATICOS 5 NIVELES DE TEMPERATURA 3 NIVELES DE SICIEDAD DE TINA DE ACERO INOXIDABLE DESPACHADOR AUTOMATICO DE SUAVIZANTE Y BLANQUEADOR, GARANTIA 1  AÑO CONTRA DEFECTOS DE FABRICA</t>
  </si>
  <si>
    <t>KIT DE 8 CAMARAS HD E INSTALACIÓN</t>
  </si>
  <si>
    <t>DVT 16 CANALES Y 3 CAMARAS</t>
  </si>
  <si>
    <t>DVR CAMARAS CAFETERIA</t>
  </si>
  <si>
    <t>CAMARA DE VIGILANCIA CLINICA</t>
  </si>
  <si>
    <t>INSTALACIÓN DE CABLEADO TELEFONICO PARA MODEM E INSTALACIÓN CAMARA NUEVA EN DIRECCIÓN</t>
  </si>
  <si>
    <t>ESTUFA MABE 30 MOD EM7620BAIS172 PLATA MERCURY, 3 PARRILLAS DE ALAMBRON, CUIBERTA DE ACERO INOXIDABLE, ENCENDIDO MANUAL  TERMOCONTROL EN HORNO, RECUBRIMIENTO INTERIOR EASY CLEAN EN HORNO .</t>
  </si>
  <si>
    <t>HORNO SW MICRONDAS SAMSUNG 0.8 PIES CUBICOS BLANCO</t>
  </si>
  <si>
    <t>MICROONDAS WINIA KOS-63MSS PLATA 0.7 FT 120V</t>
  </si>
  <si>
    <t>EXTINTOR DE 1.0 KGS PQS</t>
  </si>
  <si>
    <t>24-08-06-0270</t>
  </si>
  <si>
    <t>MICRO MABE</t>
  </si>
  <si>
    <t>VENTILADOR BLISS BLANCO 56,   3 ASPAS DE METAL</t>
  </si>
  <si>
    <t>24-08-06-0271</t>
  </si>
  <si>
    <t>24-08-06-0272</t>
  </si>
  <si>
    <t>24-08-06-0273</t>
  </si>
  <si>
    <t>24-08-06-0274</t>
  </si>
  <si>
    <t>1.2.4.2.1</t>
  </si>
  <si>
    <t>ACORDEON EN SU ESTUCHE COLOR NEGRO MATE SOLARIS</t>
  </si>
  <si>
    <t xml:space="preserve">BATERIA MUSICAL INFANTIL </t>
  </si>
  <si>
    <t>18-AIF--7062</t>
  </si>
  <si>
    <t>BATERIA MUSICAL PROFESIONAL COLOR NEGRO CON VINO GREGGS PERCUSION</t>
  </si>
  <si>
    <t>BOCINA MARCA  DE 15" + 175" 600 WHATS  EN COLOR NEGRO  MELO SOUND MUSIC</t>
  </si>
  <si>
    <t>BOCINADE 15" + 175" 600 WHATS  EN COLOR NEGRO MELO SOUND MUSIC</t>
  </si>
  <si>
    <t>12-SPC-346</t>
  </si>
  <si>
    <t>PANTALLA  DE 43" COLOR NEGRO SEIKI</t>
  </si>
  <si>
    <t>PANTALLA  DE 43" NUEVA COLOR NEGRO LG</t>
  </si>
  <si>
    <t>PANTALLA DE 50"  LG</t>
  </si>
  <si>
    <t>PANTALLA DE TV COLOR NEGRO DE 40" RCA</t>
  </si>
  <si>
    <t>PANTALLA PLANA DE 32" PHILLIPS</t>
  </si>
  <si>
    <t>PANTALLA PLANA DE 40 PULGADAS SAMSUNG</t>
  </si>
  <si>
    <t xml:space="preserve">PANTALLA PLANA DE 50 PULGADAS </t>
  </si>
  <si>
    <t>15-ASC--946</t>
  </si>
  <si>
    <t>PANTALLA LED DE 32" PHILIPS</t>
  </si>
  <si>
    <t>PANTALLAS DE 43" NUEVAS LG (2 EQUIPOS)</t>
  </si>
  <si>
    <t>1.2.4.2.2</t>
  </si>
  <si>
    <t>CAMINADORA  GOLDS</t>
  </si>
  <si>
    <t>11-12-06-03322</t>
  </si>
  <si>
    <t>CAMINADORA ELECTRICA COLOR NEGRO GOLDS GYM</t>
  </si>
  <si>
    <t>12-SAM--204</t>
  </si>
  <si>
    <t>CAMINADORA Y ESCALADORA</t>
  </si>
  <si>
    <t>BICICLETA PARA FORTALECIMIENTO DE MIEMBROS SUPERIORES  SCHWING</t>
  </si>
  <si>
    <t>1.2.4.2.9</t>
  </si>
  <si>
    <t>CENTRO DE JUEGO BUCKLEY HILL</t>
  </si>
  <si>
    <t>1.2.4.3.1</t>
  </si>
  <si>
    <t xml:space="preserve">CAMA DE EXPLORACIÓN COLOR HUESO CON BASE DE LAMINA </t>
  </si>
  <si>
    <t xml:space="preserve">CAMA DE EXPLORACIÓN COLOR HUESO CON BASE DE LAMINA CON PUERTAS EN GABINETE EN LA BASE </t>
  </si>
  <si>
    <t xml:space="preserve">CAMA DE HOSPITAL DE ESTRUTURA METALICA COLOR NEGRO COLCHON NUEVO </t>
  </si>
  <si>
    <t>CAMA ESTRCUTURA ORTOPEDICA PARA USO HOSPITAL ESTA DESARMADA DRIVE</t>
  </si>
  <si>
    <t>CAMA HOSPITALARIA COLOR GRIS DE METAL</t>
  </si>
  <si>
    <t xml:space="preserve">CAMA HOSPITALARIA, ESTRUCTURA METALICA COLOR BALNCO </t>
  </si>
  <si>
    <t>08-AIF--3692</t>
  </si>
  <si>
    <t>CAMA TIPO HOSPITAL, COLOR ALUMINIO, CON COLCHON DELGADO, </t>
  </si>
  <si>
    <t>COMBO DE ELECTRO-SIMILACION COLOR HUESO Y GRIS CHATANDOGA</t>
  </si>
  <si>
    <t>15-CRI--270</t>
  </si>
  <si>
    <t xml:space="preserve">COMPRESERO ACERO 12 COMPRESAS </t>
  </si>
  <si>
    <t>COMPRESERO DE ACERO INOXIDABLE THERMO STELL</t>
  </si>
  <si>
    <t>16-CRI--325</t>
  </si>
  <si>
    <t>ELECTROENCEFALOGRAMA XLTEC</t>
  </si>
  <si>
    <t>S/M</t>
  </si>
  <si>
    <t>TROQUER</t>
  </si>
  <si>
    <t>08-DSM--1650</t>
  </si>
  <si>
    <t>CAMA DE HOSPITAL DE BASE TUBULAR</t>
  </si>
  <si>
    <t>08-DSM--1651</t>
  </si>
  <si>
    <t>08-DSM--935</t>
  </si>
  <si>
    <t>08-DSM--936</t>
  </si>
  <si>
    <t>08-DSM--934</t>
  </si>
  <si>
    <t>08-DSM--947</t>
  </si>
  <si>
    <t>CAMA DE POSICIONES</t>
  </si>
  <si>
    <t>09-DSM--946</t>
  </si>
  <si>
    <t>09-DSM--951</t>
  </si>
  <si>
    <t>CAMA DE POSICIONES CON RUEDAS</t>
  </si>
  <si>
    <t>09-DSM--950</t>
  </si>
  <si>
    <t>CAMA DE POSICIONES CON RUEDAS</t>
  </si>
  <si>
    <t>09-DSM--952</t>
  </si>
  <si>
    <t>08-DSM--959</t>
  </si>
  <si>
    <t>CAMA DE POSICIONES CON RUEDAS</t>
  </si>
  <si>
    <t>08-DSM--960</t>
  </si>
  <si>
    <t>CAMA DE POSICIONES ELECTRICA CON RUEDAS</t>
  </si>
  <si>
    <t>08-DSM--1525</t>
  </si>
  <si>
    <t>SEPARADOR SULLIVAN O'CONOR</t>
  </si>
  <si>
    <t>ASPIRADOR PORTATIL MODELO 7E-A</t>
  </si>
  <si>
    <t>08-DSM--1001</t>
  </si>
  <si>
    <t>ASPIRADOR HERGOM CON DOBLE FRASCO</t>
  </si>
  <si>
    <t>08-DSM--957</t>
  </si>
  <si>
    <t>BACINETE CROMADO CON COLCHONETA DESMONTABLE</t>
  </si>
  <si>
    <t xml:space="preserve">BOMBA DE INFUSION </t>
  </si>
  <si>
    <t>BOMBA DE INFUSION MODELO PS-026 MCA SONOLIFE</t>
  </si>
  <si>
    <t>CARRO CAMILLA DE LUJO MODELO E-3</t>
  </si>
  <si>
    <t>CARRO DE EMERGENCIA ADVANCED ET100 CE-ADV-ETI1000</t>
  </si>
  <si>
    <t>14-DSM--1218</t>
  </si>
  <si>
    <t>COMPRENSOR DENTAL 48 LTS</t>
  </si>
  <si>
    <t xml:space="preserve">CUNA TERMICA DE CALOR RADIANTE </t>
  </si>
  <si>
    <t>DESFIBRILADOR ZOLL MSERIES DES-ZILL-MSERIES</t>
  </si>
  <si>
    <t>ELECTROCARDIOGRAFO 6 CANALES MCA CONTEC</t>
  </si>
  <si>
    <t>ELECTROCARDIOGRAFO DE 6 CANALES</t>
  </si>
  <si>
    <t>18-DSM--1713</t>
  </si>
  <si>
    <t>ELECTROCAUTERIO</t>
  </si>
  <si>
    <t>MESA DE MAYO CON CHARLOS DE ACERO INOXIDABLE</t>
  </si>
  <si>
    <t>MESA DE OPERACIONES HIDRAULICA MODLEO MT300A</t>
  </si>
  <si>
    <t>MESA DE TRABAJO DE ACERO INOXIDABLE  CON TARJA Y DOBLE ENTREPAÑO</t>
  </si>
  <si>
    <t>MESA DE TRABAJO DE ACERO INOXIDABLE  DE 1.60 X60X90</t>
  </si>
  <si>
    <t>MESA PASTEUR CROMADA CON CAJON ESMALTADA</t>
  </si>
  <si>
    <t>18-DSM--1725</t>
  </si>
  <si>
    <t>SET DE LARINGOSCOPIO  6 PZAS  PZAS (1 MANGO #60813, 1 HOJA #2 RECTA, 1 HOJA #3 RECTA Y 1 CURVA, HOJA #4 1 RECTA Y 1 CURVA)</t>
  </si>
  <si>
    <t>14-DSM--1250</t>
  </si>
  <si>
    <t>UNIDAD DENTAL HIDRA ECO COLOR MORADO (NO TIENE ESCUPIDERA)</t>
  </si>
  <si>
    <t>08-DSM--961</t>
  </si>
  <si>
    <t>08-DSM--953</t>
  </si>
  <si>
    <t>CAMA DE POSICIONES MANUAL</t>
  </si>
  <si>
    <t>CABLE PARA ELECTRODOS ELECTROMIOGRAFO COPA DE ORO</t>
  </si>
  <si>
    <t>1.2.4.4.1</t>
  </si>
  <si>
    <t>13-ASC--861</t>
  </si>
  <si>
    <t>CAMIONETA CHEVROLET EXPRESS VAN 2004</t>
  </si>
  <si>
    <t>08-ASC--863</t>
  </si>
  <si>
    <t>CAMIONETA CHEVROLET EXPRESS VAN 2006</t>
  </si>
  <si>
    <t>08-SPA--234</t>
  </si>
  <si>
    <t>CAMIONETA CHEVROLET SILVERADO BLANCA</t>
  </si>
  <si>
    <t>08-ASC--862</t>
  </si>
  <si>
    <t>VEHICULO CAMIONETA FORD RANGER 93</t>
  </si>
  <si>
    <t>12-ASC--864</t>
  </si>
  <si>
    <t>VEHICULO CAMIONETA H100 WAGONER CHRYSLER BLANCA</t>
  </si>
  <si>
    <t>11-AIF--3296</t>
  </si>
  <si>
    <t>VEHICULO MATIZ 2011 CHEVROLET BLANCO</t>
  </si>
  <si>
    <t>VEHICULO NISAN ESTAQUITA PLATA</t>
  </si>
  <si>
    <t>15-SPA--274</t>
  </si>
  <si>
    <t>VEHICULO NISSAN ESTAQUITAS BLANCA</t>
  </si>
  <si>
    <t>VEHICULO RAM PRO MASTER RAPID BLANCO</t>
  </si>
  <si>
    <t>16-SAM--413</t>
  </si>
  <si>
    <t>VEHICULO SILVERADO 3500 AUTOBUS</t>
  </si>
  <si>
    <t>16-SAM--414</t>
  </si>
  <si>
    <t>11-DIF--112</t>
  </si>
  <si>
    <t>VEHICULO VOLKSWAGEN GOL</t>
  </si>
  <si>
    <t>11-SAM--276</t>
  </si>
  <si>
    <t>VEHICULO VOLKSWAGEN SAVEIRO PICK UP</t>
  </si>
  <si>
    <t>08-DSM--1219</t>
  </si>
  <si>
    <t>CHEVROLET VAN BLANCA ROTULADA</t>
  </si>
  <si>
    <t>1.2.4.6.2</t>
  </si>
  <si>
    <t xml:space="preserve">BONNE AMASADORA CON TAZON DE A+C298:U308CERO INOX DE 21 LTS </t>
  </si>
  <si>
    <t>TH-KIT PRESION CON MANOMETRO LED ALTAMIRA-VDE-PRES10</t>
  </si>
  <si>
    <t>TH-BOMBA PERIFERICA 0.75 3/4 HP ANTIBLOQUEO ALT MAX 60 MTRS</t>
  </si>
  <si>
    <t xml:space="preserve">MOTOBOMBA MUNICH CENTRIF 3/4 HP </t>
  </si>
  <si>
    <t>MOTOBOMBA MUNICH CENTRIFUGA MONOFA</t>
  </si>
  <si>
    <t xml:space="preserve">BOMBA DE AGUA 1/2 HP C7CONTROL DE P </t>
  </si>
  <si>
    <t>24-03-06-0109</t>
  </si>
  <si>
    <t>MOTOBOMBA MUNICH CENTIF 3/4 HP</t>
  </si>
  <si>
    <t>24-07-06-0241</t>
  </si>
  <si>
    <t xml:space="preserve">BOMBA CENYTRIFUGA 1/2 HP </t>
  </si>
  <si>
    <t>24-08-06-0247</t>
  </si>
  <si>
    <t>24-07-06-0151</t>
  </si>
  <si>
    <t>PANEL SOLAR</t>
  </si>
  <si>
    <t>24-07-06-0152</t>
  </si>
  <si>
    <t>24-07-06-0153</t>
  </si>
  <si>
    <t>1.2.4.6.4</t>
  </si>
  <si>
    <t>13-AIF--2929</t>
  </si>
  <si>
    <t>CONGELADOR EN COLOR BLANCO HORIZONTAL TORREY</t>
  </si>
  <si>
    <t>14-SPA--268</t>
  </si>
  <si>
    <t>CONGELADOR HORIZONTAL TAPA COFRE FRIOCIMA</t>
  </si>
  <si>
    <t>08-SPP--12</t>
  </si>
  <si>
    <t>FRIGOBAR COLOR BLANCO LG</t>
  </si>
  <si>
    <t>MINI SPLIT 1 TON COLOR BLANO FREYVEN</t>
  </si>
  <si>
    <t>16-AIF--4147</t>
  </si>
  <si>
    <t>MINI SPLIT AIRE ACONDICIONADO TIPO  DE 1,5 TONELADAS PRIME</t>
  </si>
  <si>
    <t>16-AIF--4106</t>
  </si>
  <si>
    <t>MINI SPLIT COLOR BLANCO</t>
  </si>
  <si>
    <t>MINI SPLIT COLOR BLANCO 1 TONELADA MXW512K10RAB</t>
  </si>
  <si>
    <t>MINI SPLIT COLOR BLANCO 2 TONELADA MIRAGE</t>
  </si>
  <si>
    <t>MINI SPLIT COLOR BLANCO 2 TONELADAS MIRAGE</t>
  </si>
  <si>
    <t>MINI SPLIT COLOR BLANCO DE 2 TONELADAS MIRAGE</t>
  </si>
  <si>
    <t>18-SPP-134</t>
  </si>
  <si>
    <t xml:space="preserve">MINI SPLIT COLOR BLANCO MARCA TEMPBLUE SERIE </t>
  </si>
  <si>
    <t>MINI SPLIT COLOR BLANCO MIRAGE X MAX</t>
  </si>
  <si>
    <t>MINI SPLIT COLOR BLANCO MIRAGE X2</t>
  </si>
  <si>
    <t>14-ASC--924</t>
  </si>
  <si>
    <t>MINI SPLIT DE 1 TON COLOR BLANCO AMERISTAR</t>
  </si>
  <si>
    <t>16-AIF--4120</t>
  </si>
  <si>
    <t>MINI SPLIT DE 1,5 TONELADAS PRIME</t>
  </si>
  <si>
    <t>MINI SPLIT DE 2 TON COLOR BLANCO MIRAGE X2</t>
  </si>
  <si>
    <t>15-AIF--4035</t>
  </si>
  <si>
    <t>MINI SPLIT DE 2 TONELADAS TRANE</t>
  </si>
  <si>
    <t>MINI SPLIT EN COLOR BLANCO TEMPEBLUE</t>
  </si>
  <si>
    <t>15-ASC-990</t>
  </si>
  <si>
    <t>MINI SPLIT EN COLOR BLANCO TRANE</t>
  </si>
  <si>
    <t>16-AIF--4104</t>
  </si>
  <si>
    <t>MINI SPLIT TRANE</t>
  </si>
  <si>
    <t>MINI SPPLIT   INVERTER COLOR BLANCO COMFORT STAR</t>
  </si>
  <si>
    <t>MINI SPPLIT   INVERTER COLOR BLANCO MIRAGE MAGNUM</t>
  </si>
  <si>
    <t>08-ASC--182</t>
  </si>
  <si>
    <t>MINI SPLIT AIRE ACONDICIONADO , CON CONTROL REMOTO TRANE</t>
  </si>
  <si>
    <t>14-AIF--3645</t>
  </si>
  <si>
    <t>MINI SPLIT AIRE ACONDICIONADO COLOR BLANCO DE 1 TONELADA GENERAL ELECTRIC</t>
  </si>
  <si>
    <t>14-AIF--3644</t>
  </si>
  <si>
    <t>MINI SPLIT AIRE ACONDICIONADO COLOR BLANCO TIPO  DE 2 TONELADAS TRANE</t>
  </si>
  <si>
    <t>MINI SPLIT AIRE ACONDICIONADO TIPO  DE 1.0 TON COLOR BLANCO</t>
  </si>
  <si>
    <t>12-SAM--181</t>
  </si>
  <si>
    <t>MINI SPLIT AIRE ACONDICIONADO TIPO  DE 1.0 TON COLOR BLANCO CON CONTROL REMOTO TRANE</t>
  </si>
  <si>
    <t>12-CRI--153</t>
  </si>
  <si>
    <t>12-CRI--154</t>
  </si>
  <si>
    <t>12-DIF--61</t>
  </si>
  <si>
    <t>MINI SPLIT AIRE ACONDICIONADO TIPO  DE 1.0 TON EN COLOR BLANCO CON CONTROL REMOTO</t>
  </si>
  <si>
    <t>12-ASC--712</t>
  </si>
  <si>
    <t>MINI SPLIT AIRE ACONDICIONADO TIPO  DE 1.5 TON TRANE</t>
  </si>
  <si>
    <t>12-ASC--713</t>
  </si>
  <si>
    <t>MINI SPLIT AIRE ACONDICIONADO TIPO  DE 1.5 TON TRANE</t>
  </si>
  <si>
    <t>11-DIF--57</t>
  </si>
  <si>
    <t>MINI SPLIT AIRE ACONDICIONADO TIPO  DE 2.0 TON</t>
  </si>
  <si>
    <t>11-PYP--17</t>
  </si>
  <si>
    <t>MINI SPLIT AIRE ACONDICIONADO TIPO  DE 2.0 TON TRANE</t>
  </si>
  <si>
    <t>11-PYP--35</t>
  </si>
  <si>
    <t>12-DIF--60</t>
  </si>
  <si>
    <t>MINI SPLIT AIRE ACONDICIONADO TIPO  DE 2.0 TON COLOR BLANCO</t>
  </si>
  <si>
    <t>18-SPP--132</t>
  </si>
  <si>
    <t>MINI SPLIT AIRE ACONDICIONADO TIPO  MIRAGE</t>
  </si>
  <si>
    <t>11-SPP--74</t>
  </si>
  <si>
    <t>MINI SPLIT  AIRE ACONDICIONADO TIPO DE 2.0 TON TRANE</t>
  </si>
  <si>
    <t>11-SPP--73</t>
  </si>
  <si>
    <t>08-ASC--336</t>
  </si>
  <si>
    <t>MINI SPLIT COLOR BLANCO 2 TONELADAS TRANE</t>
  </si>
  <si>
    <t>15-AIF--3436</t>
  </si>
  <si>
    <t>MINI SPLIT DE 1 TON. MIRAGE</t>
  </si>
  <si>
    <t>15-AIF--3435</t>
  </si>
  <si>
    <t>11-AIF--3674</t>
  </si>
  <si>
    <t>MINI SPLIT DE 1 TONELADA PRIME</t>
  </si>
  <si>
    <t>15-AIF--3430</t>
  </si>
  <si>
    <t>MINI SPLIT DE 1.5 TONELADA TRANE</t>
  </si>
  <si>
    <t>13-AIF--2439</t>
  </si>
  <si>
    <t>MINI SPLIT EN COLOR BLANCO TRANE</t>
  </si>
  <si>
    <t>MINISPLIT  APROX DE 2 TON WESTINGHOUSE</t>
  </si>
  <si>
    <t>MINISPLIT  COLOR BLANCO 1 TONELADA MIRAGE</t>
  </si>
  <si>
    <t>MINISPLIT  COLOR HUESO WESTINGHOUSE</t>
  </si>
  <si>
    <t>MINISPLIT 1 TON CONVENCIONAL SOLO FRIO 220V</t>
  </si>
  <si>
    <t>12-SPC-347</t>
  </si>
  <si>
    <t>MINISPLIT AIRE ACONDICIONADO  MILDS</t>
  </si>
  <si>
    <t>18-AIF--7106</t>
  </si>
  <si>
    <t>MINISPLIT AIRE ACONDICIONADO  MIRAGE</t>
  </si>
  <si>
    <t>MINISPLIT AIRE ACONDICIONADO  MIRAGE TITANIUM</t>
  </si>
  <si>
    <t>16-AIF-3878</t>
  </si>
  <si>
    <t>MINISPLIT AIRE ACONDICIONADO LG</t>
  </si>
  <si>
    <t>16-AIF-3879</t>
  </si>
  <si>
    <t>MINISPLIT AIRE ACONDICIONADO MINISPLIT LG</t>
  </si>
  <si>
    <t>14-ASC--915</t>
  </si>
  <si>
    <t>MINISPLIT AIRE ACONDICIONADO TIPO  2 TON AMERISTAR</t>
  </si>
  <si>
    <t>15-ASC--991</t>
  </si>
  <si>
    <t>MINISPLIT AIRE ACONDICIONADO TIPO  DE 1 TON. TRANE</t>
  </si>
  <si>
    <t>15-AIF--3722</t>
  </si>
  <si>
    <t>15-AIF--3548</t>
  </si>
  <si>
    <t>MINISPLIT AIRE ACONDICIONADO TIPO  DE 1 TON. WHIRLPOOL</t>
  </si>
  <si>
    <t>11-AIF--2388</t>
  </si>
  <si>
    <t>MINISPLIT AIRE ACONDICIONADO TIPO  DE 1.5 TON</t>
  </si>
  <si>
    <t>11-AIF--2389</t>
  </si>
  <si>
    <t>08-SPA--105</t>
  </si>
  <si>
    <t>MINISPLIT AIRE ACONDICIONADO TIPO  DE 1.5 TON. CON CONTROL REMOTO TRANE</t>
  </si>
  <si>
    <t>08-SPA--106</t>
  </si>
  <si>
    <t>MINISPLIT AUX</t>
  </si>
  <si>
    <t>12-SPC-326</t>
  </si>
  <si>
    <t xml:space="preserve">MINISPLIT COLOR BLANCO </t>
  </si>
  <si>
    <t>MINISPLIT COLOR BLANCO  SES</t>
  </si>
  <si>
    <t>MINISPLIT COLOR BLANCO 1.5 18000 BTU FRIGIDAIRE</t>
  </si>
  <si>
    <t>17-SAD--530</t>
  </si>
  <si>
    <t>MINISPLIT COLOR BLANCO 1.5 TONS. LENNOX</t>
  </si>
  <si>
    <t>MINISPLIT COLOR BLANCO 2 TONELADAS PRIME</t>
  </si>
  <si>
    <t>MINISPLIT COLOR BLANCO 2.5 TON WESTINGHOUSE</t>
  </si>
  <si>
    <t>MINISPLIT COLOR BLANCO DE 1 TONELADA MIRAGE X2</t>
  </si>
  <si>
    <t>MINISPLIT COLOR BLANCO DE 1 TONELADA PRIME</t>
  </si>
  <si>
    <t>MINISPLIT COLOR BLANCO DE 1.5 TON MIRAGE X2</t>
  </si>
  <si>
    <t>MINISPLIT COLOR BLANCO FRIDE</t>
  </si>
  <si>
    <t>18-AIF--5111</t>
  </si>
  <si>
    <t>18-AIF--5155</t>
  </si>
  <si>
    <t>MINISPLIT COLOR BLANCO MIRAGE</t>
  </si>
  <si>
    <t>18-AIF--5157</t>
  </si>
  <si>
    <t>12-SPC-291</t>
  </si>
  <si>
    <t>12-SPC-353</t>
  </si>
  <si>
    <t>MINISPLIT COLOR BLANCO MIRAGE ABSOLUT</t>
  </si>
  <si>
    <t>MINISPLIT COLOR BLANCO PRIME</t>
  </si>
  <si>
    <t>MINISPLIT COLOR BLANCO RPIME</t>
  </si>
  <si>
    <t>12-AIF--1646</t>
  </si>
  <si>
    <t>MINISPLIT CONFORTSTAR BLANCO</t>
  </si>
  <si>
    <t>18-AIF--4299</t>
  </si>
  <si>
    <t>MINISPLIT DE 1.5 TON MABE</t>
  </si>
  <si>
    <t>18-AIF--5220</t>
  </si>
  <si>
    <t>MINISPLIT DE 1.5 TONELADAS  COLRO GRIS MABE</t>
  </si>
  <si>
    <t>MINISPLIT EN COLOR BEIGE DE 1 TONELAADA  220 V TRANE</t>
  </si>
  <si>
    <t>MINISPLIT EN COLOR BLANCO DE 1 TONELADA  MIRAGE</t>
  </si>
  <si>
    <t>MINISPLIT EN COLOR BLANCO DE 1 TONELADA MIRAGE</t>
  </si>
  <si>
    <t>MINISPLIT EN COLOR BLANCO DE 2 TONELADAS  220 V MIRAGE</t>
  </si>
  <si>
    <t>MINISPLIT EN COLOR BLANCO DE 2 TONELADAS MIRAGE</t>
  </si>
  <si>
    <t>18-ASC--1161</t>
  </si>
  <si>
    <t>MINISPLIT FREYVEN</t>
  </si>
  <si>
    <t>18-ASC--1162</t>
  </si>
  <si>
    <t>18-AIF--5219</t>
  </si>
  <si>
    <t>MINISPLIT MIRAGE</t>
  </si>
  <si>
    <t>17-ASC--1158</t>
  </si>
  <si>
    <t>18-AIF--4300</t>
  </si>
  <si>
    <t>MINISPLIT MIRAGE 1 TONELADA</t>
  </si>
  <si>
    <t>18-AIF--4286</t>
  </si>
  <si>
    <t>MINISPLIT MIRAGE X2 DE 1 TON MIRAGE</t>
  </si>
  <si>
    <t>18-AIF--4287</t>
  </si>
  <si>
    <t>MINISPLIT WESTHINGHOUSE</t>
  </si>
  <si>
    <t>12-AIF--3206</t>
  </si>
  <si>
    <t xml:space="preserve">MINISPLIT  DE 1.5 TON EN COLOR BLANCO TRANE </t>
  </si>
  <si>
    <t>16-AIF--3728</t>
  </si>
  <si>
    <t>MINISPLIT 2 TONELADAS CON CALEFACCION AUX</t>
  </si>
  <si>
    <t>12-AIF--3207</t>
  </si>
  <si>
    <t>MINISPLIT DE 1.5 TON EN COLOR BLANCO TRANE</t>
  </si>
  <si>
    <t>15-ASC--954</t>
  </si>
  <si>
    <t>MINISPLIT DE 1.5 TON, SOLO FRIO AMERISTAR</t>
  </si>
  <si>
    <t>13-AIF--3106</t>
  </si>
  <si>
    <t>MINISPLIT DE 1.5 TONELADAS EN COLOR BLANCO TRANE</t>
  </si>
  <si>
    <t>13-AIF--3107</t>
  </si>
  <si>
    <t>15-ASC--956</t>
  </si>
  <si>
    <t>MINISPLIT DE 2 TON, SOLO FRIO AMERISTAR</t>
  </si>
  <si>
    <t>15-ASC--955</t>
  </si>
  <si>
    <t>16-AIF--3742</t>
  </si>
  <si>
    <t>MINISPLIT DE 2 TONELADAS WESTINGHOUSE</t>
  </si>
  <si>
    <t>13-AIF--3109</t>
  </si>
  <si>
    <t>MINISPLIT DE 2.0 TONELADAS EN COLOR BLANCO TRANE</t>
  </si>
  <si>
    <t>13-AIF--3111</t>
  </si>
  <si>
    <t>13-AIF--3112</t>
  </si>
  <si>
    <t>13-AIF--3110</t>
  </si>
  <si>
    <t>MINISPLIT DE 2.0TONELADAS EN COLOR BLANCO TRANE</t>
  </si>
  <si>
    <t>11-CRI--251</t>
  </si>
  <si>
    <t>MINISPLIT DE 2.5 TON EN COLOR BLANCO TRANE</t>
  </si>
  <si>
    <t>13-AIF--2994</t>
  </si>
  <si>
    <t>MINISPLIT EN COLOR BLANCO PRIME</t>
  </si>
  <si>
    <t>12-SAD--428</t>
  </si>
  <si>
    <t>MINISPLIT EN COLOR BLANCO DE 1.5 TON TRANE</t>
  </si>
  <si>
    <t>12-SAD--427</t>
  </si>
  <si>
    <t>MINISPLIT EN COLOR BLANCO DE 2.5 TON TRANE</t>
  </si>
  <si>
    <t>13-AIF--3039</t>
  </si>
  <si>
    <t>MINISPLIT EN COLOR CREMA DE 1 TONELADA AUX</t>
  </si>
  <si>
    <t>13-AIF--3108</t>
  </si>
  <si>
    <t>MINISPLTI DE 2.0 TONELADAS COLOR BLANCO TRANE</t>
  </si>
  <si>
    <t xml:space="preserve">REFRIGERADOR  COLOR CREMA ACROS </t>
  </si>
  <si>
    <t>REFRIGERADOR  COLOR GRIS CROMADO MABE</t>
  </si>
  <si>
    <t>REFRIGERADOR 1 PUERTA DE CRISTAL CRIOTEC</t>
  </si>
  <si>
    <t>REFRIGERADOR COLOR GRIS ACERO DE 3 PUERTAS CAPACIDAD 722 DECIMETROS CÚBICOS SAMSUNG</t>
  </si>
  <si>
    <t>REFRIGERADOR COLOR GRIS ACERO SAMSUNG</t>
  </si>
  <si>
    <t>12-SPC-337</t>
  </si>
  <si>
    <t xml:space="preserve">REFRIGERADOR COLOR GRIS DE 2 PUERTAS </t>
  </si>
  <si>
    <t>REFRIGERADOR COLOR GRIS DE 2 PUERTAS RME1436X</t>
  </si>
  <si>
    <t>14-AIF--3473</t>
  </si>
  <si>
    <t>REFRIGERADOR COLOR GRIS PLATA MABE</t>
  </si>
  <si>
    <t>18-AIF--7134</t>
  </si>
  <si>
    <t>REFRIGERADOR COLOR PLATA MABE</t>
  </si>
  <si>
    <t>16-AIF--4073</t>
  </si>
  <si>
    <t>16-SPA--1306</t>
  </si>
  <si>
    <t>REFRIGERADOR CON 2 PUERTAS MABE</t>
  </si>
  <si>
    <t>14-ASC--926</t>
  </si>
  <si>
    <t>REFRIGERADOR DE DOS PUERTAS COLOR GRIS WHIRPOOL</t>
  </si>
  <si>
    <t>REFRIGERADOR FRIZZER TIPO MOSTRADOR DE ACERO CROMADO CRIOTEC</t>
  </si>
  <si>
    <t>08-AIF--948</t>
  </si>
  <si>
    <t>REFRIGERADOR MABE</t>
  </si>
  <si>
    <t>REFRIGERADOR METALICO 2 PUERTAS WHIRPOOL</t>
  </si>
  <si>
    <t>14-AIF--3333</t>
  </si>
  <si>
    <t>REFRIGERADOR 14 PIES CON JALADERAS FULL GRIM, PARRILLAS DE CRISTAL TEMPLADO, CAJON CON TAPA DE CRISTAL, HUEVERA, CHAROLAS DE HIELO MABE</t>
  </si>
  <si>
    <t>16-SPA--1201</t>
  </si>
  <si>
    <t>REFRIGERADOR COLOR GRIS WHIRPOOL</t>
  </si>
  <si>
    <t>08-AIF--1015</t>
  </si>
  <si>
    <t>REFRIGERADOR DE 12 PIES, COLOR BLANCO, SIN ESCARCHA, EN COCINA LG</t>
  </si>
  <si>
    <t>08-AIF--1345</t>
  </si>
  <si>
    <t>REFRIGERADOR DE 14 PIES, COLOR BLANCO MABE</t>
  </si>
  <si>
    <t>15-AIF--3713</t>
  </si>
  <si>
    <t>REFRIGERADOR DE 2 PUERTAS 18" WHIRPOOL</t>
  </si>
  <si>
    <t>12-AIF--2416</t>
  </si>
  <si>
    <t>REFRIGERADOR DE 2 PUERTAS EN COLOR BLANCO SAMSUNG</t>
  </si>
  <si>
    <t>08-SPA--1206</t>
  </si>
  <si>
    <t>REFRIGERADOR DE DOS PUERTAS TWIST AIR</t>
  </si>
  <si>
    <t>08-ASC--45</t>
  </si>
  <si>
    <t>REFRIGERADOR DE DOS PUERTAS, COLOR BLANCO DAEWOO</t>
  </si>
  <si>
    <t>08-ASC--54</t>
  </si>
  <si>
    <t>REFRIGERADOR DE DOS PUERTAS, COLOR GRIS SAMSUNG</t>
  </si>
  <si>
    <t>08-AIF--1658</t>
  </si>
  <si>
    <t>REFRIGERADOR EN COLOR GRIS DE 12 PIES SAMSUNG</t>
  </si>
  <si>
    <t>14-SPA--267</t>
  </si>
  <si>
    <t>REFRIGERADOR EXHIBIDOR VERTICAL 18 PIES TORREY</t>
  </si>
  <si>
    <t>08-AIF--1289</t>
  </si>
  <si>
    <t>REFRIGERADOR GRANDE DE DOS PUERTAS COLOR ALMENDRA MABE</t>
  </si>
  <si>
    <t>13-SAM--228</t>
  </si>
  <si>
    <t>REFRIGERADOR INDUSTRIAL DE 2 PUERTAS DE VIDRIO TORREY</t>
  </si>
  <si>
    <t>13-AIF--2928</t>
  </si>
  <si>
    <t>REFRIGERADOR INDUSTRIAL DE 2 PUERTAS DE VIDRIO EN COLOR BLANCO TORREY</t>
  </si>
  <si>
    <t>16-SPA--1404</t>
  </si>
  <si>
    <t>REFRIGERADOR VERTICAL S/DISPLAY VRD-28 1.25 MTS ANCHO POR 1.50 MTS DE ALTURA Y 50 CM DE PROFUNDIDAD TORREY</t>
  </si>
  <si>
    <t>MINI SPLIT  MARCA PRIME AIRE ACONDICIONADO  1 TONELADA 220 V SOLO FRIO</t>
  </si>
  <si>
    <t>18-DSM--1714</t>
  </si>
  <si>
    <t>MINI SPLIT 2 TON</t>
  </si>
  <si>
    <t>12-SPP--25</t>
  </si>
  <si>
    <t>MINI SPLIT AIRE ACONDICIONADO  1.5 TON COMOLOR BLANCO</t>
  </si>
  <si>
    <t>MINI SPLIT AIRE ACONDICIONADO DE 2 TONELADAS 220 V SOLO FRIO</t>
  </si>
  <si>
    <t>08-DSM--328</t>
  </si>
  <si>
    <t>MINI SPLIT AIRE ACONDICIONADO COLOR GRIS DE 2 TONELADA CON CONTROL REMOTO</t>
  </si>
  <si>
    <t>MINI SPLIT MARCA FRIGIDAIRE AIRE ACONDICIONADO DE 1 TONELADA 220 V SOLO FRIO</t>
  </si>
  <si>
    <t>MINI SPLIT TRAIDEN 2 TON 220V STD S/F R410 MOD EVAP: PMTCS242A SERIE 11877NI2030I31600149</t>
  </si>
  <si>
    <t>MINI SPLIT TRAIDEN 2 TON 220V STD S/F R410 MOD EVAP: PMTCS242A SERIE 12197W2990I31200133</t>
  </si>
  <si>
    <t>MINI SPPLIT MARCA FRIGIDAIRE AIRE ACONDICIONADO  DE 1 TONELADA 220 V SOLO FRIO</t>
  </si>
  <si>
    <t>15-DSM--1398</t>
  </si>
  <si>
    <t>MINI SPLIT</t>
  </si>
  <si>
    <t>09-DSM--583</t>
  </si>
  <si>
    <t>MINI SPLIT (SIN TAPA FRONTAL Y SIN TABLERO DIGITAL)</t>
  </si>
  <si>
    <t>09-DSM--4</t>
  </si>
  <si>
    <t>MINI SPLIT </t>
  </si>
  <si>
    <t>08-DSM--312</t>
  </si>
  <si>
    <t>08-DSM--319</t>
  </si>
  <si>
    <t>MINI SPLIT COLOR BEIGE CON CONTROL REMOTO</t>
  </si>
  <si>
    <t>09-DSM--512</t>
  </si>
  <si>
    <t>MINI SPLIT COLOR BLANCO</t>
  </si>
  <si>
    <t>09-DSM--876</t>
  </si>
  <si>
    <t>MINI SPLIT COLOR BLANCO CON CONTROL</t>
  </si>
  <si>
    <t>15-DSM--1254</t>
  </si>
  <si>
    <t>MINI SPLIT DE 1 TONELADA</t>
  </si>
  <si>
    <t>15-DSM--1253</t>
  </si>
  <si>
    <t>MANEJADORA DE AIRE 5 TON RES 60K 208/230V CARRIER 1618F07859,  AIRE ACONDICIONADO YHFFYC060BBA CONDENSADOR YORK  5TR 300002326160200257</t>
  </si>
  <si>
    <t>MINISPLIT  MARCA PRIME  ACONDICIONADO  TIPO  DE 1 TONELADA 220 V SOLO FRIO</t>
  </si>
  <si>
    <t>08-DSM--986</t>
  </si>
  <si>
    <t>MINISPLIT AIRE ACONDICIONADO DE 1.5 TON</t>
  </si>
  <si>
    <t>18-DSM--1729</t>
  </si>
  <si>
    <t>MINISPLIT DE 2 TON</t>
  </si>
  <si>
    <t>09-DSM--587</t>
  </si>
  <si>
    <t>MINI SPLIT CON CONTROL REMOTO</t>
  </si>
  <si>
    <t>09-DSM--1194</t>
  </si>
  <si>
    <t>MINISPLIT EN COLOR BLANCO</t>
  </si>
  <si>
    <t>14-ASC-916</t>
  </si>
  <si>
    <t>REFRIGERADOR 2 PUERTAS COLOR PLATA</t>
  </si>
  <si>
    <t>MINISPLIT FREYVEN 2.0 TON 53FVC243A 11 SEER SOLO FRIO 220V R410A, DERIE 1M857WL800ZL81600254, 1M829NL800ZL81600040</t>
  </si>
  <si>
    <t>MINISPLIT PRIME 1.0 TON EMPRC122-E2 11.9 SEER SOLO FRIO 220V</t>
  </si>
  <si>
    <t xml:space="preserve">MINISPLIT PRIME 1.O TON EMPRC122-E2/K 11.9 SEER SOLO FRIO 220V R410 </t>
  </si>
  <si>
    <t>MINISPLIT PRIME 2.0 TON  EMPRC242-E2 11.9 SEER SOLO FRIO 220V</t>
  </si>
  <si>
    <t>MINISPLIT FREYVEN 1.5 TON 53FVC183A 11 SEER SOLO FRIO 220V  R410A</t>
  </si>
  <si>
    <t>MINISPLIT PRIME 2.0 TON EMPRC242-E2 11.9  SEER SOLO FRIO 220 V R410A</t>
  </si>
  <si>
    <t>AIRE ACONDICIONADO TIPO MINISPLIT 1 TON. 220 VTS DE USO PARA OFICINA EN CRI</t>
  </si>
  <si>
    <t>MINISPLIT PRIME 1.5 TON EMPRC182-K/E2 12 SEER SOLO FRÍO 220V R410A</t>
  </si>
  <si>
    <t>AIRE ACONDICIONADO DE 2 TON</t>
  </si>
  <si>
    <t>MINISPLIT FREYVEN 1.0 TON 53FVC121A/B 11 SEER SOLO FRIO 110 V R410A</t>
  </si>
  <si>
    <t>MINISPLIT FREYVEN 2.O TON 53FVC243A11SEER SOLO FRIO 220 V R410A</t>
  </si>
  <si>
    <t>12267 MINISPLIT MIDEA 1.0 TON MAS12C2AGO 11.5 SEER SOLO FRÍO 220 V R410A</t>
  </si>
  <si>
    <t>7141 TERMOSTATO W.R. DIGITAL 6255-1F78-151 PROG 5+2</t>
  </si>
  <si>
    <t xml:space="preserve">AIRE ACONDICIONADO TIPO MINISPLIT DE 1.5 TON 220 VTS FREYVEN </t>
  </si>
  <si>
    <t>AIRE ACONDICIONADO TIPO MINISPLIT DE 1.5 TON 220 VTS MARCA FRIKO</t>
  </si>
  <si>
    <t>12422 MINISPLIT FRIKKO 2.0 TON SOLO FRIO 220V R41OA</t>
  </si>
  <si>
    <t>12421  MINISPLIT FRIKKO 1.5 TON SOLO FRIO 220V R410A</t>
  </si>
  <si>
    <t>24-03-06-0159</t>
  </si>
  <si>
    <t>SUMINISTRO AIRE ACONDICIONADO MINI SPLIT DE 2 TON PRIME 220 VELATORIO</t>
  </si>
  <si>
    <t>24-03-06-0160</t>
  </si>
  <si>
    <t>24-03-06-0087</t>
  </si>
  <si>
    <t>SUMINISTRO AIRE ACONDICIONADO MINI SPLIT DE 1 TON PRIME 220 AREA SAIT</t>
  </si>
  <si>
    <t>CONGELADOR AREA DE COMEDOR</t>
  </si>
  <si>
    <t>1.2.4.6.6</t>
  </si>
  <si>
    <t>TRANSFORMADOR</t>
  </si>
  <si>
    <t>1.2.4.6.7</t>
  </si>
  <si>
    <t>PODADORA DE MOTOR DE GASOLINA COLOR NEGRO HONDA</t>
  </si>
  <si>
    <t>LAVADORA MAYTAG C SUP 20K 7MMVWC416</t>
  </si>
  <si>
    <t>SECADORA GAS 19 KG</t>
  </si>
  <si>
    <t>SECADORA MAYTAG GAS 19KG 7MMGDC300</t>
  </si>
  <si>
    <t>SUMINSITRO, INSTALACIÓN Y PUESTA EN MARCHA DE GENERADOR ELECTRICO AUTOMATICO DE MERGENCIA CON MOTOR A DIESEL DE 20/17 KW, TRIFASICO A 208/120 VCA, 69.4/59 AMPS. 60HZ CON CASETA ACUSTICA PARA USO EXTERIOR</t>
  </si>
  <si>
    <t>BATIDORA COLOR BLANCO KITCHED</t>
  </si>
  <si>
    <t>13-SAM--233</t>
  </si>
  <si>
    <t>BATIDORA INDUSTRIAL EN COLOR ACERO INOXIDABLE BLAZER</t>
  </si>
  <si>
    <t>13-SAM--231</t>
  </si>
  <si>
    <t>BATIDORA INDUSTRIAL EN COLOR BLANCO BLAZER</t>
  </si>
  <si>
    <t>18-AIF--7133</t>
  </si>
  <si>
    <t>ESTUFA COLOR NEGRO 6 HORNILLAS WHIRLPOOL</t>
  </si>
  <si>
    <t>18-SAM--414</t>
  </si>
  <si>
    <t>ESTUFA COLOR NEGRO 6 QUEMADORES MABE</t>
  </si>
  <si>
    <t>18-AIF-7031</t>
  </si>
  <si>
    <t>ESTUFA DE ACERO INOXIDABLE 6 PARRILLAS Y COMAL</t>
  </si>
  <si>
    <t>ESTUFA DE METAL COLOR GRIS NUEVA CON 3 HORNILLAS</t>
  </si>
  <si>
    <t>ESTUFA MARCA MABE DE 6 QUEMADORES CON HORNO EN COLOR NEGRO MABE</t>
  </si>
  <si>
    <t>ESTUFA NUEVA EMPACADA MABE</t>
  </si>
  <si>
    <t>18-ASC--1182</t>
  </si>
  <si>
    <t>ESTUFA  MABE</t>
  </si>
  <si>
    <t>14-AIF--3301</t>
  </si>
  <si>
    <t>ESTUFA CUBIERTA SELLADA DE ACERO INOXIDABLE, 4 QUEMADORES ESTANDAR Y 2 JUMBO, ENCENDIDO ELECTRICO DE BOTON. MABE</t>
  </si>
  <si>
    <t>16-AIF--4124</t>
  </si>
  <si>
    <t>HORLEADORA BLANCA BROTHER</t>
  </si>
  <si>
    <t>16-SPA--1279</t>
  </si>
  <si>
    <t>HORNO DE GAVETA CON CAPACIDAD PARA 4 CHAROLAS</t>
  </si>
  <si>
    <t>13-AIF--2926</t>
  </si>
  <si>
    <t>HORNO DE GAS DE ACERO INOXIDABLE DE 60 CM</t>
  </si>
  <si>
    <t>16-AIF--3757</t>
  </si>
  <si>
    <t>HORNO INDUSTRIAL CON 2 GABETAS</t>
  </si>
  <si>
    <t>13-SAM--351</t>
  </si>
  <si>
    <t>HORNO INDUSTRIAL DE 10 CHAROLAS EN COLUMPIO</t>
  </si>
  <si>
    <t>13-SAM--342</t>
  </si>
  <si>
    <t>HORNO INDUSTRIAL DE 2 PUERTAS EN COLOR ROJO</t>
  </si>
  <si>
    <t>13-SAM--343</t>
  </si>
  <si>
    <t>HORNO INDUSTRIAL EN COLOR VERDE CON 2 PUERTAS TAMAÑO CHICO</t>
  </si>
  <si>
    <t>LAVADORA COLOR BLANCO CAP. 15 KG WHIRPOOL</t>
  </si>
  <si>
    <t>LAVADORA COLOR GRIS CAP. 21 KG MABE</t>
  </si>
  <si>
    <t>16-AIF--3738</t>
  </si>
  <si>
    <t>LICUADORA INDUSTRIAL JR</t>
  </si>
  <si>
    <t>13-AIF--2543</t>
  </si>
  <si>
    <t>LICUADORA INDUSTRIAL CAP 3 LTS ACERO INOXIDABLE MARCA TAPISA TAPISA T2L</t>
  </si>
  <si>
    <t>11-AIF--407</t>
  </si>
  <si>
    <t>MAQUINA DE COSER PORTATIL BROTHER</t>
  </si>
  <si>
    <t>MAQUINA DE COSER PORTATIL COLOR BLANCO JANOME</t>
  </si>
  <si>
    <t>16-AIF--4092</t>
  </si>
  <si>
    <t>MAQUINA PARA HACER TORTILLAS TECNO MAIZ CON MOLINO PARA MASA</t>
  </si>
  <si>
    <t>11-AIF--2350</t>
  </si>
  <si>
    <t>MAQUINA COLOR NEGRA DE COSTURA RECTA MARSHALL</t>
  </si>
  <si>
    <t>15-SAM--330</t>
  </si>
  <si>
    <t>MAQUINA DE COSER INDUSTRIAL BROTHER</t>
  </si>
  <si>
    <t>13-AIF--3665</t>
  </si>
  <si>
    <t>MAQUINA DE COSER AUTOMATICA CON 25 FUNCIONES 10 PUNTADAS INTEGRADAS COLOR BLANCO BROTHER</t>
  </si>
  <si>
    <t>11-AIF--408</t>
  </si>
  <si>
    <t>MAQUINA DE COSER AUTOMATICA CON 25 FUNCIONES 10 PUNTAS INTEGRADAS COLOR BLANCO BROTHER</t>
  </si>
  <si>
    <t>11-AIF--409</t>
  </si>
  <si>
    <t>11-AIF--410</t>
  </si>
  <si>
    <t>15-AIF--413</t>
  </si>
  <si>
    <t>15-AIF--414</t>
  </si>
  <si>
    <t>11-AIF--411</t>
  </si>
  <si>
    <t>11-AIF--412</t>
  </si>
  <si>
    <t>13-AIF--3255</t>
  </si>
  <si>
    <t>MAQUINA DE COSER AUTOMATICA VARIAS FUNCIONES COLOR BLANCO BROTHER</t>
  </si>
  <si>
    <t>13-AIF--3256</t>
  </si>
  <si>
    <t>15-AIF--3310</t>
  </si>
  <si>
    <t>MAQUINA DE COSER CON 10 PUNTADAS Y 25 FUNCIONES BROTHER</t>
  </si>
  <si>
    <t>15-AIF--3312</t>
  </si>
  <si>
    <t>15-AIF--3309</t>
  </si>
  <si>
    <t>08-AIF--1590</t>
  </si>
  <si>
    <t>MAQUINA INDUSTRIAL , MEDIDA: 120CM * 53CM  COSTURA RECTA FUTURA</t>
  </si>
  <si>
    <t>11-AIF--2349</t>
  </si>
  <si>
    <t>MAQUINA INDUSTRIAL COSTURA RECTA BROTHER</t>
  </si>
  <si>
    <t>11-AIF--2347</t>
  </si>
  <si>
    <t>MAQUINA ORLEADORA SINGER</t>
  </si>
  <si>
    <t>13-AIF--2927</t>
  </si>
  <si>
    <t>PARRILA MONTABLE DE 6 QUEMADORES DE ACERO INOXIDABLE  IMABE TEKA</t>
  </si>
  <si>
    <t>SECADORA COLOR BLANCO CAP. 21 KG SMG26N MABE</t>
  </si>
  <si>
    <t>11-ASC--733</t>
  </si>
  <si>
    <t>SECADORA DE GAS COLOR BLANCO DE 17 KILOS GENERAL ELECTRIC</t>
  </si>
  <si>
    <t>SOBRE HILADORA SINGER</t>
  </si>
  <si>
    <t>16-AIF--4163</t>
  </si>
  <si>
    <t>SOBREHILADORA SINGER</t>
  </si>
  <si>
    <t>08-AIF--1390</t>
  </si>
  <si>
    <t>SOBREHILADORA COLOR AZUL Y BLANCO, DE MESA TENTEX</t>
  </si>
  <si>
    <t>08-AIF--1389</t>
  </si>
  <si>
    <t>SOBREHILADORA INDUSTRIAL GEMSY</t>
  </si>
  <si>
    <t>13-AIF--2729</t>
  </si>
  <si>
    <t>CAMPANA EXTRACCION DE 130X90X50 DE ACERO INOXIDABLE MARCA MEMOSA</t>
  </si>
  <si>
    <t>1.2.4.6.9</t>
  </si>
  <si>
    <t>14-ASC--939</t>
  </si>
  <si>
    <t>EQUIPO DE VELACION (1CRISTO DE PEDESTAL, 2 FLOREROS, 2 TORCHEROS CON LUZ Y 1 PEDESTAL PARA ATAUD REFORZADO)</t>
  </si>
  <si>
    <t>14-ASC--945</t>
  </si>
  <si>
    <t>08-ASC--243</t>
  </si>
  <si>
    <t>HORNO DE CREMATORIO CON 11 QUEMADORES DE ALUMINIO, SIN ESCURRIDOR DE LIQUIDOS, EN CEMENTERIO LAS CHACAS, CON  HIDROASPIRADOR INTEGRADO.</t>
  </si>
  <si>
    <t>14-ASC--922</t>
  </si>
  <si>
    <t>MESA PARA EMBALSAMAR</t>
  </si>
  <si>
    <t>13-SAM--229</t>
  </si>
  <si>
    <t>RACK DE METAL PARA CHAROLAS DE 36 ESPACION COLOR GRIS </t>
  </si>
  <si>
    <t>13-SAM--230</t>
  </si>
  <si>
    <t>RACK DE METAL PARA CHAROLAS DE 36 ESPACIOS EN COLOR AZUL CELESTE</t>
  </si>
  <si>
    <t>23121600 MAQUINA DE COSER COLLARETE MARCA:REACH, MODELO:RE588-31CB/D. SERIE 23E132471</t>
  </si>
  <si>
    <t>7. Reporte Analítico del Activo</t>
  </si>
  <si>
    <t xml:space="preserve">COMPUTADORA DE ESCRITORIO GENERICA CON PROC. AMD RYZEN 5 460  0G 32GBDE MEMORIA RAM DDR4 D. DURO 500GB M.2 TARJETA MADRE GIGABYTE     B450 LAN GIGABIT HDMI WIFI TECLADO Y MOUSE. SERIE CPU: S468054 * MONITOR MARCA ACER AOPEN MODELO 20CH1Q BI (UM.IC1AA.003)  PANTALLA 19.5" LED RESOLUCION NATIVA 1366X768 VGA HDMI 100-240V COLOR NEGRO. * </t>
  </si>
  <si>
    <t xml:space="preserve">COMPUTADORA DE ESCRITORIO GENERICA CON PROC. AMD RYZEN 5 460  0G 32GBDE MEMORIA RAM DDR4 D. DURO 500GB M.2 TARJETA MADRE GIGABYTE B450 LAN GIGABIT HDMI TECLADO Y MOUSE. SERIE CPU: S489139 * DISCO DURO KINGSTON EN ESTADO SOLIDO DE 480GB DE 2.5" MODELO  (SA400S37/480G). * MONITOR MARCA ACER AOPEN MODELO 20CH1Q BI (UM.IC1AA.003)  PANTALLA 19.5" LED RESOLUCION NATIVA 1366X768 VGA HDMI 100-240V COLOR NEGRO. * MEMORIA RAM KINGSTON VALUERAM DDR3 1600MHZ 8GB NON-ECC C  L11 (KVR16N11/8WP). * </t>
  </si>
  <si>
    <t xml:space="preserve">COMPUTADORA GENERICA CON GABINETE KIOTO PROC. AMD RYZEN 5 5  600GT HEXA CORE A 3.6GHZ 32GB DE MEMORIA RAM ADATA 3200MHZ D. DURO 500GB M.2 TARJETA MADRE ASUS. SERIES CPU: S489140 S489141 * TECLADO Y MOUSE ALAMBRICO MARCA PERFECT CHOICE USB COLOR NEG  RO (KB-758) ANTI-DERRAMES. * MONITOR HP  MODELO P204V (5RD66AA) PANTALLA DE 19.5" LED HD+  RESOLUCION 1600X900 PANEL TN INTERFASE VGA Y HDMI. (5RD66AA#ABM). * </t>
  </si>
  <si>
    <t xml:space="preserve">IMPRESORA HP OFFICEJET200 RESOLUCION 1200X1200 DPI TECNOLO  GIA DE IMPRESION INYECCION DE TINTA VELOCIDAD DE IMPRESION 10PPM CICLO DE TRABAJO 500 PAGINAS POR MES (CZ993A). * </t>
  </si>
  <si>
    <t>199203</t>
  </si>
  <si>
    <t xml:space="preserve">COMPUTADORA GENERICA CON GABINETE KIOTO PROC. AMD RYZEN 5 5  600GT HEXA CORE A 3.6GHZ 32GB DE MEMORIA RAM ADATA 3200MHZ D. DURO 500GBM.2 TARJETA MADRE ASUS. SERIE: S489142 * MONITOR HP  MODELO P204V (5RD66AA) PANTALLA DE 19.5" LED HD+  RESOLUCION 1600X900 PANEL TN INTERFASE VGA Y HDMI. (5RD66AA#ABM). * </t>
  </si>
  <si>
    <t>199227</t>
  </si>
  <si>
    <t xml:space="preserve">CONTROL DE ACCESO Y ASISTENCIA SIMPLE MARCA ZKTECO MODELO K  40 1000 HUELLAS TCPIP DESCARGA DE USB EN HOJA DE CALCULO 2 HORAS DE RESPALDO COMPATIBLE CON TIME NET LITE GRATUITO (ZK-K40)(AC-5506). * </t>
  </si>
  <si>
    <t>199358</t>
  </si>
  <si>
    <t xml:space="preserve">LECTOR DE RECONOCIMIENTO FACIAL TARJETA Y HUELLA DIGITAL 1  500 ROSTROS 1500 HUELLAS LECTOR DE TARJETAS DE PROXIMIDAD SOPORTA DDNS CON BIOTIMEPRO FUNCION ADMS INCLUIDA MARCA ZKTECO MODELO MB160ID. * </t>
  </si>
  <si>
    <t>199535</t>
  </si>
  <si>
    <t xml:space="preserve">COMPUTADORA PORTATIL ASUS TUF GAMING MODELO FX507Z PROCESAD  OR INTEL CORE I5-12500H PANTALLA 15.6" FHD WV [16GB] DE MEMORIA RAM DDR4 DISCO DURO DE 512GB SSD M.2 PUERTOS: 1 USB-A 3.2 2 USB-C 3.2 WIFI 6 BLUETOOTH 6.0 WINDOWS 11 HOME. INCLUYE: TARJETA DE VIDEO RTX3050 CON 4GB DDR6.. * </t>
  </si>
  <si>
    <t xml:space="preserve">Impresora de Inyección Epson EcoTank L12 * </t>
  </si>
  <si>
    <t xml:space="preserve">EQUIOPO DE VIDEO VIGILANCIA 4 CANALES CON DISCO DURO CCTV 1 TB. ICLUYE SERVIOS DE INSTALACION DE 2 CAMARAS ASI COMO PROGRAMACION Y ASIGNACION DE SERVICIOS PARA MONITOREO VIA INTERNET (CAFETERIA MADERO) * </t>
  </si>
  <si>
    <t xml:space="preserve">CALENTADOR FORTIS DEP.38 LTS G10 LP * </t>
  </si>
  <si>
    <t xml:space="preserve">HIDROLAVADOR * </t>
  </si>
  <si>
    <t>1.2.4.2.3</t>
  </si>
  <si>
    <t xml:space="preserve">CAMARA DIGITAL CANON EOS REBEL T7 CON LENTE 18-55MM PERP EF-  S EN KITINCLUYE MEMORIA SD Y CURSO FOTOGRAFICO (2727C002AA/2727C167AA). * </t>
  </si>
  <si>
    <t xml:space="preserve">LENTE CANON EF 75-300MM F/4-5 6III   * </t>
  </si>
  <si>
    <t xml:space="preserve">CONDENSADORA LENNOX 1 TON S/F 220V 16 SEER INV * EVAPORADORA LENNOX 1 TON S/F 220V 16 SEER INV * INSTALACIÓN BÁSICA DE EQUIPO AIRE ACONDICIONADO * DESMONTAJE * REVISIÓN DE ÁREA * </t>
  </si>
  <si>
    <t xml:space="preserve">SIST MS PRIME 18K SF R410A CONVENCIONAL 220V * </t>
  </si>
  <si>
    <t xml:space="preserve">SIST MS PRIME 18K SF R410A CONVENCIONAL 220V * SIST MS PRIME 12K SF R410A 220V CONVENCIONAL * </t>
  </si>
  <si>
    <t>MA 143</t>
  </si>
  <si>
    <t xml:space="preserve">MINISPLIT DUVENTUS 12000 BTU STD 220V S/F * </t>
  </si>
  <si>
    <t>Método de Depreaciación: porcentaje CONAC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</si>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</sst>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8"/>
      <name val="Tahoma"/>
      <family val="2"/>
    </font>
    <font>
      <sz val="10"/>
      <color indexed="8"/>
      <name val="MS Sans Serif"/>
      <family val="2"/>
    </font>
    <font>
      <sz val="8"/>
      <color theme="1"/>
      <name val="Arial"/>
      <family val="2"/>
    </font>
    <font>
      <b/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 applyNumberFormat="0" applyFill="0" applyBorder="0" applyAlignment="0" applyProtection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3"/>
    <xf numFmtId="0" fontId="5" fillId="0" borderId="0" xfId="3" applyFont="1"/>
    <xf numFmtId="0" fontId="4" fillId="0" borderId="0" xfId="3" applyFont="1" applyAlignment="1">
      <alignment horizontal="center"/>
    </xf>
    <xf numFmtId="0" fontId="6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0" fontId="7" fillId="0" borderId="0" xfId="3" applyFont="1" applyAlignment="1">
      <alignment horizontal="right" wrapText="1"/>
    </xf>
    <xf numFmtId="0" fontId="3" fillId="0" borderId="0" xfId="3" applyAlignment="1">
      <alignment vertical="center"/>
    </xf>
    <xf numFmtId="43" fontId="8" fillId="0" borderId="11" xfId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right" vertical="center" wrapText="1"/>
    </xf>
    <xf numFmtId="43" fontId="13" fillId="0" borderId="11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vertical="center"/>
    </xf>
    <xf numFmtId="43" fontId="13" fillId="0" borderId="11" xfId="1" applyFont="1" applyFill="1" applyBorder="1" applyAlignment="1">
      <alignment vertical="center"/>
    </xf>
    <xf numFmtId="43" fontId="13" fillId="0" borderId="11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43" fontId="9" fillId="0" borderId="11" xfId="1" applyFont="1" applyFill="1" applyBorder="1" applyAlignment="1">
      <alignment horizontal="center" vertical="center" wrapText="1"/>
    </xf>
    <xf numFmtId="43" fontId="10" fillId="0" borderId="11" xfId="1" applyFont="1" applyFill="1" applyBorder="1" applyAlignment="1"/>
    <xf numFmtId="43" fontId="10" fillId="0" borderId="11" xfId="1" applyFont="1" applyFill="1" applyBorder="1" applyAlignment="1">
      <alignment wrapText="1"/>
    </xf>
    <xf numFmtId="9" fontId="16" fillId="0" borderId="11" xfId="1" applyNumberFormat="1" applyFont="1" applyFill="1" applyBorder="1"/>
    <xf numFmtId="43" fontId="16" fillId="0" borderId="11" xfId="1" applyFont="1" applyFill="1" applyBorder="1"/>
    <xf numFmtId="43" fontId="8" fillId="0" borderId="11" xfId="1" applyFont="1" applyFill="1" applyBorder="1"/>
    <xf numFmtId="43" fontId="8" fillId="0" borderId="11" xfId="1" applyFont="1" applyFill="1" applyBorder="1" applyAlignment="1">
      <alignment vertical="center" wrapText="1"/>
    </xf>
    <xf numFmtId="43" fontId="13" fillId="0" borderId="11" xfId="1" applyFont="1" applyFill="1" applyBorder="1" applyAlignment="1">
      <alignment vertical="center" wrapText="1"/>
    </xf>
    <xf numFmtId="43" fontId="10" fillId="0" borderId="11" xfId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right" vertical="center" wrapText="1"/>
    </xf>
    <xf numFmtId="43" fontId="10" fillId="0" borderId="11" xfId="1" applyFont="1" applyFill="1" applyBorder="1"/>
    <xf numFmtId="43" fontId="15" fillId="0" borderId="11" xfId="1" applyFont="1" applyFill="1" applyBorder="1"/>
    <xf numFmtId="43" fontId="1" fillId="0" borderId="11" xfId="1" applyFont="1" applyFill="1" applyBorder="1"/>
    <xf numFmtId="43" fontId="8" fillId="0" borderId="11" xfId="1" applyFont="1" applyFill="1" applyBorder="1" applyAlignment="1">
      <alignment horizontal="left" vertical="center"/>
    </xf>
    <xf numFmtId="0" fontId="3" fillId="0" borderId="0" xfId="3" applyAlignment="1">
      <alignment horizontal="center"/>
    </xf>
    <xf numFmtId="0" fontId="3" fillId="0" borderId="4" xfId="3" applyBorder="1"/>
    <xf numFmtId="0" fontId="3" fillId="0" borderId="0" xfId="4" applyAlignment="1">
      <alignment vertical="top"/>
    </xf>
    <xf numFmtId="0" fontId="3" fillId="0" borderId="0" xfId="4"/>
    <xf numFmtId="0" fontId="18" fillId="0" borderId="0" xfId="4" applyFont="1" applyAlignment="1">
      <alignment horizontal="center" vertical="top" wrapText="1"/>
    </xf>
    <xf numFmtId="43" fontId="25" fillId="0" borderId="11" xfId="1" applyFont="1" applyFill="1" applyBorder="1" applyAlignment="1">
      <alignment horizontal="right" vertical="center" wrapText="1"/>
    </xf>
    <xf numFmtId="43" fontId="26" fillId="0" borderId="11" xfId="1" applyFont="1" applyFill="1" applyBorder="1"/>
    <xf numFmtId="43" fontId="27" fillId="0" borderId="11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17" fontId="9" fillId="0" borderId="11" xfId="0" applyNumberFormat="1" applyFont="1" applyBorder="1" applyAlignment="1">
      <alignment horizontal="center" vertical="center"/>
    </xf>
    <xf numFmtId="1" fontId="10" fillId="0" borderId="11" xfId="3" applyNumberFormat="1" applyFont="1" applyBorder="1" applyAlignment="1">
      <alignment horizontal="center" vertical="center" wrapText="1"/>
    </xf>
    <xf numFmtId="9" fontId="0" fillId="0" borderId="11" xfId="0" applyNumberFormat="1" applyBorder="1"/>
    <xf numFmtId="43" fontId="3" fillId="0" borderId="12" xfId="1" applyFont="1" applyFill="1" applyBorder="1" applyAlignment="1">
      <alignment vertical="top" wrapText="1"/>
    </xf>
    <xf numFmtId="43" fontId="12" fillId="0" borderId="11" xfId="0" applyNumberFormat="1" applyFont="1" applyBorder="1"/>
    <xf numFmtId="0" fontId="8" fillId="0" borderId="11" xfId="0" applyFont="1" applyBorder="1" applyAlignment="1">
      <alignment vertical="center"/>
    </xf>
    <xf numFmtId="17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10" fontId="0" fillId="0" borderId="11" xfId="0" applyNumberFormat="1" applyBorder="1"/>
    <xf numFmtId="0" fontId="8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left" wrapText="1"/>
    </xf>
    <xf numFmtId="17" fontId="9" fillId="0" borderId="11" xfId="0" applyNumberFormat="1" applyFont="1" applyBorder="1" applyAlignment="1">
      <alignment horizontal="center"/>
    </xf>
    <xf numFmtId="0" fontId="10" fillId="0" borderId="11" xfId="3" applyFont="1" applyBorder="1" applyAlignment="1">
      <alignment horizontal="center" vertical="center" wrapText="1"/>
    </xf>
    <xf numFmtId="17" fontId="9" fillId="0" borderId="11" xfId="0" applyNumberFormat="1" applyFont="1" applyBorder="1" applyAlignment="1">
      <alignment horizontal="center" wrapText="1"/>
    </xf>
    <xf numFmtId="10" fontId="0" fillId="0" borderId="11" xfId="0" applyNumberFormat="1" applyBorder="1" applyAlignment="1">
      <alignment wrapText="1"/>
    </xf>
    <xf numFmtId="0" fontId="14" fillId="0" borderId="0" xfId="0" applyFont="1" applyAlignment="1">
      <alignment wrapText="1"/>
    </xf>
    <xf numFmtId="9" fontId="0" fillId="0" borderId="13" xfId="0" applyNumberFormat="1" applyBorder="1"/>
    <xf numFmtId="0" fontId="13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/>
    </xf>
    <xf numFmtId="0" fontId="15" fillId="0" borderId="11" xfId="0" applyFont="1" applyBorder="1"/>
    <xf numFmtId="0" fontId="16" fillId="0" borderId="11" xfId="0" applyFont="1" applyBorder="1" applyAlignment="1">
      <alignment wrapText="1"/>
    </xf>
    <xf numFmtId="14" fontId="16" fillId="0" borderId="11" xfId="0" applyNumberFormat="1" applyFont="1" applyBorder="1"/>
    <xf numFmtId="0" fontId="13" fillId="0" borderId="11" xfId="3" applyFont="1" applyBorder="1" applyAlignment="1">
      <alignment horizontal="center" vertical="center" wrapText="1"/>
    </xf>
    <xf numFmtId="9" fontId="8" fillId="0" borderId="11" xfId="0" applyNumberFormat="1" applyFont="1" applyBorder="1"/>
    <xf numFmtId="2" fontId="8" fillId="0" borderId="1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left" vertical="center" wrapText="1"/>
    </xf>
    <xf numFmtId="14" fontId="17" fillId="0" borderId="11" xfId="0" applyNumberFormat="1" applyFont="1" applyBorder="1"/>
    <xf numFmtId="0" fontId="15" fillId="0" borderId="11" xfId="0" applyFont="1" applyBorder="1" applyAlignment="1">
      <alignment horizontal="center"/>
    </xf>
    <xf numFmtId="43" fontId="10" fillId="0" borderId="11" xfId="3" applyNumberFormat="1" applyFont="1" applyBorder="1"/>
    <xf numFmtId="43" fontId="3" fillId="0" borderId="11" xfId="1" applyFont="1" applyFill="1" applyBorder="1" applyAlignment="1">
      <alignment vertical="top" wrapText="1"/>
    </xf>
    <xf numFmtId="43" fontId="26" fillId="0" borderId="11" xfId="3" applyNumberFormat="1" applyFont="1" applyBorder="1"/>
    <xf numFmtId="0" fontId="7" fillId="0" borderId="15" xfId="3" applyFont="1" applyBorder="1"/>
    <xf numFmtId="0" fontId="3" fillId="0" borderId="16" xfId="3" applyBorder="1"/>
    <xf numFmtId="0" fontId="3" fillId="0" borderId="16" xfId="3" applyBorder="1" applyAlignment="1">
      <alignment vertical="top" wrapText="1"/>
    </xf>
    <xf numFmtId="15" fontId="3" fillId="0" borderId="16" xfId="3" applyNumberFormat="1" applyBorder="1" applyAlignment="1">
      <alignment horizontal="center" vertical="top" wrapText="1"/>
    </xf>
    <xf numFmtId="0" fontId="3" fillId="0" borderId="16" xfId="3" applyBorder="1" applyAlignment="1">
      <alignment horizontal="center" vertical="top" wrapText="1"/>
    </xf>
    <xf numFmtId="9" fontId="3" fillId="0" borderId="16" xfId="2" applyFont="1" applyFill="1" applyBorder="1" applyAlignment="1">
      <alignment horizontal="center" vertical="top" wrapText="1"/>
    </xf>
    <xf numFmtId="4" fontId="3" fillId="0" borderId="16" xfId="3" applyNumberFormat="1" applyBorder="1" applyAlignment="1">
      <alignment vertical="top" wrapText="1"/>
    </xf>
    <xf numFmtId="0" fontId="3" fillId="0" borderId="17" xfId="3" applyBorder="1" applyAlignment="1">
      <alignment vertical="top" wrapText="1"/>
    </xf>
    <xf numFmtId="0" fontId="3" fillId="0" borderId="18" xfId="3" applyBorder="1"/>
    <xf numFmtId="0" fontId="3" fillId="0" borderId="19" xfId="3" applyBorder="1"/>
    <xf numFmtId="0" fontId="3" fillId="0" borderId="19" xfId="3" applyBorder="1" applyAlignment="1">
      <alignment vertical="top" wrapText="1"/>
    </xf>
    <xf numFmtId="15" fontId="3" fillId="0" borderId="19" xfId="3" applyNumberFormat="1" applyBorder="1" applyAlignment="1">
      <alignment horizontal="center" vertical="top" wrapText="1"/>
    </xf>
    <xf numFmtId="9" fontId="3" fillId="0" borderId="19" xfId="2" applyFont="1" applyFill="1" applyBorder="1" applyAlignment="1">
      <alignment horizontal="center" vertical="top" wrapText="1"/>
    </xf>
    <xf numFmtId="0" fontId="3" fillId="0" borderId="20" xfId="3" applyBorder="1" applyAlignment="1">
      <alignment vertical="top" wrapText="1"/>
    </xf>
    <xf numFmtId="0" fontId="7" fillId="0" borderId="6" xfId="3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/>
    </xf>
    <xf numFmtId="0" fontId="7" fillId="4" borderId="10" xfId="3" applyFont="1" applyFill="1" applyBorder="1" applyAlignment="1">
      <alignment horizontal="center" vertical="center" wrapText="1"/>
    </xf>
  </cellXfs>
  <cellStyles count="253">
    <cellStyle name="Hipervínculo 2" xfId="5" xr:uid="{00000000-0005-0000-0000-000000000000}"/>
    <cellStyle name="Incorrecto 2" xfId="6" xr:uid="{00000000-0005-0000-0000-000001000000}"/>
    <cellStyle name="Millares" xfId="1" builtinId="3"/>
    <cellStyle name="Millares 10" xfId="7" xr:uid="{00000000-0005-0000-0000-000003000000}"/>
    <cellStyle name="Millares 10 2" xfId="8" xr:uid="{00000000-0005-0000-0000-000004000000}"/>
    <cellStyle name="Millares 11" xfId="9" xr:uid="{00000000-0005-0000-0000-000005000000}"/>
    <cellStyle name="Millares 11 2" xfId="10" xr:uid="{00000000-0005-0000-0000-000006000000}"/>
    <cellStyle name="Millares 12" xfId="11" xr:uid="{00000000-0005-0000-0000-000007000000}"/>
    <cellStyle name="Millares 2" xfId="12" xr:uid="{00000000-0005-0000-0000-000008000000}"/>
    <cellStyle name="Millares 2 2" xfId="13" xr:uid="{00000000-0005-0000-0000-000009000000}"/>
    <cellStyle name="Millares 2 2 2" xfId="14" xr:uid="{00000000-0005-0000-0000-00000A000000}"/>
    <cellStyle name="Millares 2 2 2 2" xfId="15" xr:uid="{00000000-0005-0000-0000-00000B000000}"/>
    <cellStyle name="Millares 2 2 2 2 2" xfId="16" xr:uid="{00000000-0005-0000-0000-00000C000000}"/>
    <cellStyle name="Millares 2 2 2 3" xfId="17" xr:uid="{00000000-0005-0000-0000-00000D000000}"/>
    <cellStyle name="Millares 2 2 3" xfId="18" xr:uid="{00000000-0005-0000-0000-00000E000000}"/>
    <cellStyle name="Millares 2 2 3 2" xfId="19" xr:uid="{00000000-0005-0000-0000-00000F000000}"/>
    <cellStyle name="Millares 2 3" xfId="20" xr:uid="{00000000-0005-0000-0000-000010000000}"/>
    <cellStyle name="Millares 2 4" xfId="21" xr:uid="{00000000-0005-0000-0000-000011000000}"/>
    <cellStyle name="Millares 3" xfId="22" xr:uid="{00000000-0005-0000-0000-000012000000}"/>
    <cellStyle name="Millares 3 2" xfId="23" xr:uid="{00000000-0005-0000-0000-000013000000}"/>
    <cellStyle name="Millares 3 2 2" xfId="24" xr:uid="{00000000-0005-0000-0000-000014000000}"/>
    <cellStyle name="Millares 3 3" xfId="25" xr:uid="{00000000-0005-0000-0000-000015000000}"/>
    <cellStyle name="Millares 3 3 2" xfId="26" xr:uid="{00000000-0005-0000-0000-000016000000}"/>
    <cellStyle name="Millares 3 3 2 2" xfId="27" xr:uid="{00000000-0005-0000-0000-000017000000}"/>
    <cellStyle name="Millares 3 3 2 2 2" xfId="28" xr:uid="{00000000-0005-0000-0000-000018000000}"/>
    <cellStyle name="Millares 3 3 2 3" xfId="29" xr:uid="{00000000-0005-0000-0000-000019000000}"/>
    <cellStyle name="Millares 3 3 3" xfId="30" xr:uid="{00000000-0005-0000-0000-00001A000000}"/>
    <cellStyle name="Millares 3 3 3 2" xfId="31" xr:uid="{00000000-0005-0000-0000-00001B000000}"/>
    <cellStyle name="Millares 3 3 4" xfId="32" xr:uid="{00000000-0005-0000-0000-00001C000000}"/>
    <cellStyle name="Millares 3 3 4 2" xfId="33" xr:uid="{00000000-0005-0000-0000-00001D000000}"/>
    <cellStyle name="Millares 3 3 5" xfId="34" xr:uid="{00000000-0005-0000-0000-00001E000000}"/>
    <cellStyle name="Millares 3 4" xfId="35" xr:uid="{00000000-0005-0000-0000-00001F000000}"/>
    <cellStyle name="Millares 3 4 2" xfId="36" xr:uid="{00000000-0005-0000-0000-000020000000}"/>
    <cellStyle name="Millares 3 4 2 2" xfId="37" xr:uid="{00000000-0005-0000-0000-000021000000}"/>
    <cellStyle name="Millares 3 4 3" xfId="38" xr:uid="{00000000-0005-0000-0000-000022000000}"/>
    <cellStyle name="Millares 3 5" xfId="39" xr:uid="{00000000-0005-0000-0000-000023000000}"/>
    <cellStyle name="Millares 3 5 2" xfId="40" xr:uid="{00000000-0005-0000-0000-000024000000}"/>
    <cellStyle name="Millares 3 5 2 2" xfId="41" xr:uid="{00000000-0005-0000-0000-000025000000}"/>
    <cellStyle name="Millares 3 5 3" xfId="42" xr:uid="{00000000-0005-0000-0000-000026000000}"/>
    <cellStyle name="Millares 3 6" xfId="43" xr:uid="{00000000-0005-0000-0000-000027000000}"/>
    <cellStyle name="Millares 3 6 2" xfId="44" xr:uid="{00000000-0005-0000-0000-000028000000}"/>
    <cellStyle name="Millares 3 7" xfId="45" xr:uid="{00000000-0005-0000-0000-000029000000}"/>
    <cellStyle name="Millares 4" xfId="46" xr:uid="{00000000-0005-0000-0000-00002A000000}"/>
    <cellStyle name="Millares 4 2" xfId="47" xr:uid="{00000000-0005-0000-0000-00002B000000}"/>
    <cellStyle name="Millares 4 2 2" xfId="48" xr:uid="{00000000-0005-0000-0000-00002C000000}"/>
    <cellStyle name="Millares 4 2 2 2" xfId="49" xr:uid="{00000000-0005-0000-0000-00002D000000}"/>
    <cellStyle name="Millares 4 2 3" xfId="50" xr:uid="{00000000-0005-0000-0000-00002E000000}"/>
    <cellStyle name="Millares 4 3" xfId="51" xr:uid="{00000000-0005-0000-0000-00002F000000}"/>
    <cellStyle name="Millares 4 3 2" xfId="52" xr:uid="{00000000-0005-0000-0000-000030000000}"/>
    <cellStyle name="Millares 4 4" xfId="53" xr:uid="{00000000-0005-0000-0000-000031000000}"/>
    <cellStyle name="Millares 5" xfId="54" xr:uid="{00000000-0005-0000-0000-000032000000}"/>
    <cellStyle name="Millares 5 2" xfId="55" xr:uid="{00000000-0005-0000-0000-000033000000}"/>
    <cellStyle name="Millares 5 2 2" xfId="56" xr:uid="{00000000-0005-0000-0000-000034000000}"/>
    <cellStyle name="Millares 5 2 2 2" xfId="57" xr:uid="{00000000-0005-0000-0000-000035000000}"/>
    <cellStyle name="Millares 5 2 3" xfId="58" xr:uid="{00000000-0005-0000-0000-000036000000}"/>
    <cellStyle name="Millares 5 3" xfId="59" xr:uid="{00000000-0005-0000-0000-000037000000}"/>
    <cellStyle name="Millares 5 3 2" xfId="60" xr:uid="{00000000-0005-0000-0000-000038000000}"/>
    <cellStyle name="Millares 5 4" xfId="61" xr:uid="{00000000-0005-0000-0000-000039000000}"/>
    <cellStyle name="Millares 6" xfId="62" xr:uid="{00000000-0005-0000-0000-00003A000000}"/>
    <cellStyle name="Millares 6 2" xfId="63" xr:uid="{00000000-0005-0000-0000-00003B000000}"/>
    <cellStyle name="Millares 6 2 2" xfId="64" xr:uid="{00000000-0005-0000-0000-00003C000000}"/>
    <cellStyle name="Millares 6 2 2 2" xfId="65" xr:uid="{00000000-0005-0000-0000-00003D000000}"/>
    <cellStyle name="Millares 6 2 3" xfId="66" xr:uid="{00000000-0005-0000-0000-00003E000000}"/>
    <cellStyle name="Millares 6 3" xfId="67" xr:uid="{00000000-0005-0000-0000-00003F000000}"/>
    <cellStyle name="Millares 6 3 2" xfId="68" xr:uid="{00000000-0005-0000-0000-000040000000}"/>
    <cellStyle name="Millares 6 4" xfId="69" xr:uid="{00000000-0005-0000-0000-000041000000}"/>
    <cellStyle name="Millares 7" xfId="70" xr:uid="{00000000-0005-0000-0000-000042000000}"/>
    <cellStyle name="Millares 7 2" xfId="71" xr:uid="{00000000-0005-0000-0000-000043000000}"/>
    <cellStyle name="Millares 7 2 2" xfId="72" xr:uid="{00000000-0005-0000-0000-000044000000}"/>
    <cellStyle name="Millares 7 2 2 2" xfId="73" xr:uid="{00000000-0005-0000-0000-000045000000}"/>
    <cellStyle name="Millares 7 2 2 2 2" xfId="74" xr:uid="{00000000-0005-0000-0000-000046000000}"/>
    <cellStyle name="Millares 7 2 2 3" xfId="75" xr:uid="{00000000-0005-0000-0000-000047000000}"/>
    <cellStyle name="Millares 7 2 3" xfId="76" xr:uid="{00000000-0005-0000-0000-000048000000}"/>
    <cellStyle name="Millares 7 2 3 2" xfId="77" xr:uid="{00000000-0005-0000-0000-000049000000}"/>
    <cellStyle name="Millares 7 2 4" xfId="78" xr:uid="{00000000-0005-0000-0000-00004A000000}"/>
    <cellStyle name="Millares 7 3" xfId="79" xr:uid="{00000000-0005-0000-0000-00004B000000}"/>
    <cellStyle name="Millares 7 3 2" xfId="80" xr:uid="{00000000-0005-0000-0000-00004C000000}"/>
    <cellStyle name="Millares 7 4" xfId="81" xr:uid="{00000000-0005-0000-0000-00004D000000}"/>
    <cellStyle name="Millares 8" xfId="82" xr:uid="{00000000-0005-0000-0000-00004E000000}"/>
    <cellStyle name="Millares 8 2" xfId="83" xr:uid="{00000000-0005-0000-0000-00004F000000}"/>
    <cellStyle name="Millares 8 2 2" xfId="84" xr:uid="{00000000-0005-0000-0000-000050000000}"/>
    <cellStyle name="Millares 8 2 2 2" xfId="85" xr:uid="{00000000-0005-0000-0000-000051000000}"/>
    <cellStyle name="Millares 8 2 3" xfId="86" xr:uid="{00000000-0005-0000-0000-000052000000}"/>
    <cellStyle name="Millares 8 3" xfId="87" xr:uid="{00000000-0005-0000-0000-000053000000}"/>
    <cellStyle name="Millares 8 3 2" xfId="88" xr:uid="{00000000-0005-0000-0000-000054000000}"/>
    <cellStyle name="Millares 8 4" xfId="89" xr:uid="{00000000-0005-0000-0000-000055000000}"/>
    <cellStyle name="Millares 9" xfId="90" xr:uid="{00000000-0005-0000-0000-000056000000}"/>
    <cellStyle name="Millares 9 2" xfId="91" xr:uid="{00000000-0005-0000-0000-000057000000}"/>
    <cellStyle name="Moneda 2" xfId="92" xr:uid="{00000000-0005-0000-0000-000058000000}"/>
    <cellStyle name="Moneda 2 2" xfId="93" xr:uid="{00000000-0005-0000-0000-000059000000}"/>
    <cellStyle name="Moneda 2 2 2" xfId="94" xr:uid="{00000000-0005-0000-0000-00005A000000}"/>
    <cellStyle name="Moneda 2 2 2 2" xfId="95" xr:uid="{00000000-0005-0000-0000-00005B000000}"/>
    <cellStyle name="Moneda 2 2 2 2 2" xfId="96" xr:uid="{00000000-0005-0000-0000-00005C000000}"/>
    <cellStyle name="Moneda 2 2 2 3" xfId="97" xr:uid="{00000000-0005-0000-0000-00005D000000}"/>
    <cellStyle name="Moneda 2 2 3" xfId="98" xr:uid="{00000000-0005-0000-0000-00005E000000}"/>
    <cellStyle name="Moneda 2 2 3 2" xfId="99" xr:uid="{00000000-0005-0000-0000-00005F000000}"/>
    <cellStyle name="Moneda 2 2 4" xfId="100" xr:uid="{00000000-0005-0000-0000-000060000000}"/>
    <cellStyle name="Moneda 2 3" xfId="101" xr:uid="{00000000-0005-0000-0000-000061000000}"/>
    <cellStyle name="Moneda 2 3 2" xfId="102" xr:uid="{00000000-0005-0000-0000-000062000000}"/>
    <cellStyle name="Moneda 2 3 2 2" xfId="103" xr:uid="{00000000-0005-0000-0000-000063000000}"/>
    <cellStyle name="Moneda 2 3 2 2 2" xfId="104" xr:uid="{00000000-0005-0000-0000-000064000000}"/>
    <cellStyle name="Moneda 2 3 2 3" xfId="105" xr:uid="{00000000-0005-0000-0000-000065000000}"/>
    <cellStyle name="Moneda 2 3 3" xfId="106" xr:uid="{00000000-0005-0000-0000-000066000000}"/>
    <cellStyle name="Moneda 2 3 3 2" xfId="107" xr:uid="{00000000-0005-0000-0000-000067000000}"/>
    <cellStyle name="Moneda 2 3 4" xfId="108" xr:uid="{00000000-0005-0000-0000-000068000000}"/>
    <cellStyle name="Moneda 2 3 4 2" xfId="109" xr:uid="{00000000-0005-0000-0000-000069000000}"/>
    <cellStyle name="Moneda 2 3 5" xfId="110" xr:uid="{00000000-0005-0000-0000-00006A000000}"/>
    <cellStyle name="Moneda 2 4" xfId="111" xr:uid="{00000000-0005-0000-0000-00006B000000}"/>
    <cellStyle name="Moneda 2 4 2" xfId="112" xr:uid="{00000000-0005-0000-0000-00006C000000}"/>
    <cellStyle name="Moneda 2 4 2 2" xfId="113" xr:uid="{00000000-0005-0000-0000-00006D000000}"/>
    <cellStyle name="Moneda 2 4 3" xfId="114" xr:uid="{00000000-0005-0000-0000-00006E000000}"/>
    <cellStyle name="Moneda 2 5" xfId="115" xr:uid="{00000000-0005-0000-0000-00006F000000}"/>
    <cellStyle name="Moneda 2 5 2" xfId="116" xr:uid="{00000000-0005-0000-0000-000070000000}"/>
    <cellStyle name="Moneda 2 5 2 2" xfId="117" xr:uid="{00000000-0005-0000-0000-000071000000}"/>
    <cellStyle name="Moneda 2 5 2 2 2" xfId="118" xr:uid="{00000000-0005-0000-0000-000072000000}"/>
    <cellStyle name="Moneda 2 5 2 3" xfId="119" xr:uid="{00000000-0005-0000-0000-000073000000}"/>
    <cellStyle name="Moneda 2 5 3" xfId="120" xr:uid="{00000000-0005-0000-0000-000074000000}"/>
    <cellStyle name="Moneda 2 5 3 2" xfId="121" xr:uid="{00000000-0005-0000-0000-000075000000}"/>
    <cellStyle name="Moneda 2 5 4" xfId="122" xr:uid="{00000000-0005-0000-0000-000076000000}"/>
    <cellStyle name="Moneda 2 6" xfId="123" xr:uid="{00000000-0005-0000-0000-000077000000}"/>
    <cellStyle name="Moneda 2 6 2" xfId="124" xr:uid="{00000000-0005-0000-0000-000078000000}"/>
    <cellStyle name="Moneda 2 6 2 2" xfId="125" xr:uid="{00000000-0005-0000-0000-000079000000}"/>
    <cellStyle name="Moneda 2 6 3" xfId="126" xr:uid="{00000000-0005-0000-0000-00007A000000}"/>
    <cellStyle name="Moneda 2 7" xfId="127" xr:uid="{00000000-0005-0000-0000-00007B000000}"/>
    <cellStyle name="Moneda 2 7 2" xfId="128" xr:uid="{00000000-0005-0000-0000-00007C000000}"/>
    <cellStyle name="Moneda 2 8" xfId="129" xr:uid="{00000000-0005-0000-0000-00007D000000}"/>
    <cellStyle name="Moneda 3" xfId="130" xr:uid="{00000000-0005-0000-0000-00007E000000}"/>
    <cellStyle name="Moneda 3 2" xfId="131" xr:uid="{00000000-0005-0000-0000-00007F000000}"/>
    <cellStyle name="Moneda 3 2 2" xfId="132" xr:uid="{00000000-0005-0000-0000-000080000000}"/>
    <cellStyle name="Moneda 3 3" xfId="133" xr:uid="{00000000-0005-0000-0000-000081000000}"/>
    <cellStyle name="Moneda 4" xfId="134" xr:uid="{00000000-0005-0000-0000-000082000000}"/>
    <cellStyle name="Moneda 4 2" xfId="135" xr:uid="{00000000-0005-0000-0000-000083000000}"/>
    <cellStyle name="Moneda 4 2 2" xfId="136" xr:uid="{00000000-0005-0000-0000-000084000000}"/>
    <cellStyle name="Moneda 4 2 2 2" xfId="137" xr:uid="{00000000-0005-0000-0000-000085000000}"/>
    <cellStyle name="Moneda 4 2 3" xfId="138" xr:uid="{00000000-0005-0000-0000-000086000000}"/>
    <cellStyle name="Moneda 4 3" xfId="139" xr:uid="{00000000-0005-0000-0000-000087000000}"/>
    <cellStyle name="Moneda 4 3 2" xfId="140" xr:uid="{00000000-0005-0000-0000-000088000000}"/>
    <cellStyle name="Moneda 4 3 2 2" xfId="141" xr:uid="{00000000-0005-0000-0000-000089000000}"/>
    <cellStyle name="Moneda 4 3 3" xfId="142" xr:uid="{00000000-0005-0000-0000-00008A000000}"/>
    <cellStyle name="Moneda 4 4" xfId="143" xr:uid="{00000000-0005-0000-0000-00008B000000}"/>
    <cellStyle name="Moneda 4 4 2" xfId="144" xr:uid="{00000000-0005-0000-0000-00008C000000}"/>
    <cellStyle name="Moneda 4 5" xfId="145" xr:uid="{00000000-0005-0000-0000-00008D000000}"/>
    <cellStyle name="Moneda 5" xfId="146" xr:uid="{00000000-0005-0000-0000-00008E000000}"/>
    <cellStyle name="Moneda 5 2" xfId="147" xr:uid="{00000000-0005-0000-0000-00008F000000}"/>
    <cellStyle name="Moneda 6" xfId="148" xr:uid="{00000000-0005-0000-0000-000090000000}"/>
    <cellStyle name="Moneda 6 2" xfId="149" xr:uid="{00000000-0005-0000-0000-000091000000}"/>
    <cellStyle name="Moneda 7" xfId="150" xr:uid="{00000000-0005-0000-0000-000092000000}"/>
    <cellStyle name="Moneda 7 2" xfId="151" xr:uid="{00000000-0005-0000-0000-000093000000}"/>
    <cellStyle name="Normal" xfId="0" builtinId="0"/>
    <cellStyle name="Normal 10" xfId="152" xr:uid="{00000000-0005-0000-0000-000095000000}"/>
    <cellStyle name="Normal 10 2" xfId="153" xr:uid="{00000000-0005-0000-0000-000096000000}"/>
    <cellStyle name="Normal 10 2 2" xfId="154" xr:uid="{00000000-0005-0000-0000-000097000000}"/>
    <cellStyle name="Normal 10 2 2 2" xfId="155" xr:uid="{00000000-0005-0000-0000-000098000000}"/>
    <cellStyle name="Normal 10 2 3" xfId="156" xr:uid="{00000000-0005-0000-0000-000099000000}"/>
    <cellStyle name="Normal 10 3" xfId="157" xr:uid="{00000000-0005-0000-0000-00009A000000}"/>
    <cellStyle name="Normal 10 3 2" xfId="158" xr:uid="{00000000-0005-0000-0000-00009B000000}"/>
    <cellStyle name="Normal 10 4" xfId="159" xr:uid="{00000000-0005-0000-0000-00009C000000}"/>
    <cellStyle name="Normal 11" xfId="160" xr:uid="{00000000-0005-0000-0000-00009D000000}"/>
    <cellStyle name="Normal 11 2" xfId="161" xr:uid="{00000000-0005-0000-0000-00009E000000}"/>
    <cellStyle name="Normal 11 2 2" xfId="162" xr:uid="{00000000-0005-0000-0000-00009F000000}"/>
    <cellStyle name="Normal 11 2 2 2" xfId="163" xr:uid="{00000000-0005-0000-0000-0000A0000000}"/>
    <cellStyle name="Normal 11 2 3" xfId="164" xr:uid="{00000000-0005-0000-0000-0000A1000000}"/>
    <cellStyle name="Normal 11 2 4" xfId="165" xr:uid="{00000000-0005-0000-0000-0000A2000000}"/>
    <cellStyle name="Normal 11 3" xfId="166" xr:uid="{00000000-0005-0000-0000-0000A3000000}"/>
    <cellStyle name="Normal 11 4" xfId="167" xr:uid="{00000000-0005-0000-0000-0000A4000000}"/>
    <cellStyle name="Normal 12" xfId="168" xr:uid="{00000000-0005-0000-0000-0000A5000000}"/>
    <cellStyle name="Normal 13" xfId="169" xr:uid="{00000000-0005-0000-0000-0000A6000000}"/>
    <cellStyle name="Normal 14" xfId="170" xr:uid="{00000000-0005-0000-0000-0000A7000000}"/>
    <cellStyle name="Normal 15" xfId="171" xr:uid="{00000000-0005-0000-0000-0000A8000000}"/>
    <cellStyle name="Normal 16" xfId="172" xr:uid="{00000000-0005-0000-0000-0000A9000000}"/>
    <cellStyle name="Normal 16 2" xfId="173" xr:uid="{00000000-0005-0000-0000-0000AA000000}"/>
    <cellStyle name="Normal 17" xfId="174" xr:uid="{00000000-0005-0000-0000-0000AB000000}"/>
    <cellStyle name="Normal 17 2" xfId="175" xr:uid="{00000000-0005-0000-0000-0000AC000000}"/>
    <cellStyle name="Normal 2" xfId="4" xr:uid="{00000000-0005-0000-0000-0000AD000000}"/>
    <cellStyle name="Normal 2 2" xfId="176" xr:uid="{00000000-0005-0000-0000-0000AE000000}"/>
    <cellStyle name="Normal 2 2 2" xfId="177" xr:uid="{00000000-0005-0000-0000-0000AF000000}"/>
    <cellStyle name="Normal 2 2 3" xfId="178" xr:uid="{00000000-0005-0000-0000-0000B0000000}"/>
    <cellStyle name="Normal 2 2 3 2" xfId="179" xr:uid="{00000000-0005-0000-0000-0000B1000000}"/>
    <cellStyle name="Normal 2 2 3 2 2" xfId="180" xr:uid="{00000000-0005-0000-0000-0000B2000000}"/>
    <cellStyle name="Normal 2 2 3 3" xfId="181" xr:uid="{00000000-0005-0000-0000-0000B3000000}"/>
    <cellStyle name="Normal 2 2 4" xfId="182" xr:uid="{00000000-0005-0000-0000-0000B4000000}"/>
    <cellStyle name="Normal 2 2 4 2" xfId="183" xr:uid="{00000000-0005-0000-0000-0000B5000000}"/>
    <cellStyle name="Normal 2 2 4 2 2" xfId="184" xr:uid="{00000000-0005-0000-0000-0000B6000000}"/>
    <cellStyle name="Normal 2 2 4 3" xfId="185" xr:uid="{00000000-0005-0000-0000-0000B7000000}"/>
    <cellStyle name="Normal 2 3" xfId="186" xr:uid="{00000000-0005-0000-0000-0000B8000000}"/>
    <cellStyle name="Normal 2 3 2" xfId="187" xr:uid="{00000000-0005-0000-0000-0000B9000000}"/>
    <cellStyle name="Normal 2 3 2 2" xfId="188" xr:uid="{00000000-0005-0000-0000-0000BA000000}"/>
    <cellStyle name="Normal 2 3 2 2 2" xfId="189" xr:uid="{00000000-0005-0000-0000-0000BB000000}"/>
    <cellStyle name="Normal 2 3 2 3" xfId="190" xr:uid="{00000000-0005-0000-0000-0000BC000000}"/>
    <cellStyle name="Normal 2 3 3" xfId="191" xr:uid="{00000000-0005-0000-0000-0000BD000000}"/>
    <cellStyle name="Normal 2 3 3 2" xfId="192" xr:uid="{00000000-0005-0000-0000-0000BE000000}"/>
    <cellStyle name="Normal 2 3 4" xfId="193" xr:uid="{00000000-0005-0000-0000-0000BF000000}"/>
    <cellStyle name="Normal 2 3 5" xfId="194" xr:uid="{00000000-0005-0000-0000-0000C0000000}"/>
    <cellStyle name="Normal 2 4" xfId="195" xr:uid="{00000000-0005-0000-0000-0000C1000000}"/>
    <cellStyle name="Normal 2 4 2" xfId="196" xr:uid="{00000000-0005-0000-0000-0000C2000000}"/>
    <cellStyle name="Normal 2 4 2 2" xfId="197" xr:uid="{00000000-0005-0000-0000-0000C3000000}"/>
    <cellStyle name="Normal 2 4 3" xfId="198" xr:uid="{00000000-0005-0000-0000-0000C4000000}"/>
    <cellStyle name="Normal 2 4 4" xfId="199" xr:uid="{00000000-0005-0000-0000-0000C5000000}"/>
    <cellStyle name="Normal 2 5" xfId="200" xr:uid="{00000000-0005-0000-0000-0000C6000000}"/>
    <cellStyle name="Normal 3" xfId="201" xr:uid="{00000000-0005-0000-0000-0000C7000000}"/>
    <cellStyle name="Normal 3 2" xfId="202" xr:uid="{00000000-0005-0000-0000-0000C8000000}"/>
    <cellStyle name="Normal 3 2 2" xfId="203" xr:uid="{00000000-0005-0000-0000-0000C9000000}"/>
    <cellStyle name="Normal 3 3" xfId="204" xr:uid="{00000000-0005-0000-0000-0000CA000000}"/>
    <cellStyle name="Normal 3 3 2" xfId="205" xr:uid="{00000000-0005-0000-0000-0000CB000000}"/>
    <cellStyle name="Normal 3 3 2 2" xfId="206" xr:uid="{00000000-0005-0000-0000-0000CC000000}"/>
    <cellStyle name="Normal 3 3 3" xfId="207" xr:uid="{00000000-0005-0000-0000-0000CD000000}"/>
    <cellStyle name="Normal 3 4" xfId="208" xr:uid="{00000000-0005-0000-0000-0000CE000000}"/>
    <cellStyle name="Normal 3 4 2" xfId="209" xr:uid="{00000000-0005-0000-0000-0000CF000000}"/>
    <cellStyle name="Normal 3 5" xfId="210" xr:uid="{00000000-0005-0000-0000-0000D0000000}"/>
    <cellStyle name="Normal 4" xfId="211" xr:uid="{00000000-0005-0000-0000-0000D1000000}"/>
    <cellStyle name="Normal 4 2" xfId="212" xr:uid="{00000000-0005-0000-0000-0000D2000000}"/>
    <cellStyle name="Normal 4 2 2" xfId="213" xr:uid="{00000000-0005-0000-0000-0000D3000000}"/>
    <cellStyle name="Normal 4 3" xfId="214" xr:uid="{00000000-0005-0000-0000-0000D4000000}"/>
    <cellStyle name="Normal 4 3 2" xfId="215" xr:uid="{00000000-0005-0000-0000-0000D5000000}"/>
    <cellStyle name="Normal 4 4" xfId="216" xr:uid="{00000000-0005-0000-0000-0000D6000000}"/>
    <cellStyle name="Normal 4 5" xfId="217" xr:uid="{00000000-0005-0000-0000-0000D7000000}"/>
    <cellStyle name="Normal 5" xfId="218" xr:uid="{00000000-0005-0000-0000-0000D8000000}"/>
    <cellStyle name="Normal 5 2" xfId="219" xr:uid="{00000000-0005-0000-0000-0000D9000000}"/>
    <cellStyle name="Normal 5 2 2" xfId="220" xr:uid="{00000000-0005-0000-0000-0000DA000000}"/>
    <cellStyle name="Normal 5 3" xfId="221" xr:uid="{00000000-0005-0000-0000-0000DB000000}"/>
    <cellStyle name="Normal 6" xfId="3" xr:uid="{00000000-0005-0000-0000-0000DC000000}"/>
    <cellStyle name="Normal 65" xfId="222" xr:uid="{00000000-0005-0000-0000-0000DD000000}"/>
    <cellStyle name="Normal 7" xfId="223" xr:uid="{00000000-0005-0000-0000-0000DE000000}"/>
    <cellStyle name="Normal 7 2" xfId="224" xr:uid="{00000000-0005-0000-0000-0000DF000000}"/>
    <cellStyle name="Normal 7 2 2" xfId="225" xr:uid="{00000000-0005-0000-0000-0000E0000000}"/>
    <cellStyle name="Normal 7 2 2 2" xfId="226" xr:uid="{00000000-0005-0000-0000-0000E1000000}"/>
    <cellStyle name="Normal 7 2 3" xfId="227" xr:uid="{00000000-0005-0000-0000-0000E2000000}"/>
    <cellStyle name="Normal 7 3" xfId="228" xr:uid="{00000000-0005-0000-0000-0000E3000000}"/>
    <cellStyle name="Normal 7 3 2" xfId="229" xr:uid="{00000000-0005-0000-0000-0000E4000000}"/>
    <cellStyle name="Normal 7 4" xfId="230" xr:uid="{00000000-0005-0000-0000-0000E5000000}"/>
    <cellStyle name="Normal 8" xfId="231" xr:uid="{00000000-0005-0000-0000-0000E6000000}"/>
    <cellStyle name="Normal 8 2" xfId="232" xr:uid="{00000000-0005-0000-0000-0000E7000000}"/>
    <cellStyle name="Normal 8 2 2" xfId="233" xr:uid="{00000000-0005-0000-0000-0000E8000000}"/>
    <cellStyle name="Normal 8 2 2 2" xfId="234" xr:uid="{00000000-0005-0000-0000-0000E9000000}"/>
    <cellStyle name="Normal 8 2 3" xfId="235" xr:uid="{00000000-0005-0000-0000-0000EA000000}"/>
    <cellStyle name="Normal 8 3" xfId="236" xr:uid="{00000000-0005-0000-0000-0000EB000000}"/>
    <cellStyle name="Normal 8 3 2" xfId="237" xr:uid="{00000000-0005-0000-0000-0000EC000000}"/>
    <cellStyle name="Normal 8 4" xfId="238" xr:uid="{00000000-0005-0000-0000-0000ED000000}"/>
    <cellStyle name="Normal 9" xfId="239" xr:uid="{00000000-0005-0000-0000-0000EE000000}"/>
    <cellStyle name="Notas 2" xfId="240" xr:uid="{00000000-0005-0000-0000-0000EF000000}"/>
    <cellStyle name="Notas 2 2" xfId="241" xr:uid="{00000000-0005-0000-0000-0000F0000000}"/>
    <cellStyle name="Notas 2 2 2" xfId="242" xr:uid="{00000000-0005-0000-0000-0000F1000000}"/>
    <cellStyle name="Notas 2 3" xfId="243" xr:uid="{00000000-0005-0000-0000-0000F2000000}"/>
    <cellStyle name="Notas 3" xfId="244" xr:uid="{00000000-0005-0000-0000-0000F3000000}"/>
    <cellStyle name="Notas 3 2" xfId="245" xr:uid="{00000000-0005-0000-0000-0000F4000000}"/>
    <cellStyle name="Porcentaje" xfId="2" builtinId="5"/>
    <cellStyle name="Porcentaje 2" xfId="246" xr:uid="{00000000-0005-0000-0000-0000F6000000}"/>
    <cellStyle name="Porcentaje 2 2" xfId="247" xr:uid="{00000000-0005-0000-0000-0000F7000000}"/>
    <cellStyle name="Porcentaje 2 2 2" xfId="248" xr:uid="{00000000-0005-0000-0000-0000F8000000}"/>
    <cellStyle name="Porcentaje 2 3" xfId="249" xr:uid="{00000000-0005-0000-0000-0000F9000000}"/>
    <cellStyle name="Porcentaje 3" xfId="250" xr:uid="{00000000-0005-0000-0000-0000FA000000}"/>
    <cellStyle name="Porcentaje 4" xfId="251" xr:uid="{00000000-0005-0000-0000-0000FB000000}"/>
    <cellStyle name="Porcentual 2" xfId="252" xr:uid="{00000000-0005-0000-0000-0000F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295274</xdr:colOff>
      <xdr:row>4</xdr:row>
      <xdr:rowOff>85724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0012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617</xdr:row>
      <xdr:rowOff>123825</xdr:rowOff>
    </xdr:from>
    <xdr:ext cx="2943225" cy="62865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0" y="150342600"/>
          <a:ext cx="2943225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4</xdr:col>
      <xdr:colOff>47625</xdr:colOff>
      <xdr:row>617</xdr:row>
      <xdr:rowOff>133350</xdr:rowOff>
    </xdr:from>
    <xdr:ext cx="2714625" cy="6477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/>
      </xdr:nvSpPr>
      <xdr:spPr>
        <a:xfrm>
          <a:off x="4562475" y="150352125"/>
          <a:ext cx="2714625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oneCellAnchor>
    <xdr:from>
      <xdr:col>7</xdr:col>
      <xdr:colOff>529543</xdr:colOff>
      <xdr:row>617</xdr:row>
      <xdr:rowOff>133350</xdr:rowOff>
    </xdr:from>
    <xdr:ext cx="3116431" cy="609013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8006668" y="150352125"/>
          <a:ext cx="311643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twoCellAnchor editAs="oneCell">
    <xdr:from>
      <xdr:col>9</xdr:col>
      <xdr:colOff>638175</xdr:colOff>
      <xdr:row>0</xdr:row>
      <xdr:rowOff>19050</xdr:rowOff>
    </xdr:from>
    <xdr:to>
      <xdr:col>10</xdr:col>
      <xdr:colOff>676275</xdr:colOff>
      <xdr:row>4</xdr:row>
      <xdr:rowOff>155056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19050"/>
          <a:ext cx="923925" cy="907531"/>
        </a:xfrm>
        <a:prstGeom prst="rect">
          <a:avLst/>
        </a:prstGeom>
      </xdr:spPr>
    </xdr:pic>
    <xdr:clientData/>
  </xdr:twoCellAnchor>
  <xdr:twoCellAnchor>
    <xdr:from>
      <xdr:col>1</xdr:col>
      <xdr:colOff>2859894</xdr:colOff>
      <xdr:row>73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18" name="4 CuadroTexto">
          <a:extLst>
            <a:ext uri="{FF2B5EF4-FFF2-40B4-BE49-F238E27FC236}">
              <a16:creationId xmlns:a16="http://schemas.microsoft.com/office/drawing/2014/main" id="{32CC247E-9501-43AA-AEF1-DC311993C444}"/>
            </a:ext>
          </a:extLst>
        </xdr:cNvPr>
        <xdr:cNvSpPr txBox="1"/>
      </xdr:nvSpPr>
      <xdr:spPr>
        <a:xfrm>
          <a:off x="1526394" y="26784300"/>
          <a:ext cx="0" cy="1399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C2CA54BF-EB16-469E-A8C6-A01A9F5EA790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0" name="4 CuadroTexto">
          <a:extLst>
            <a:ext uri="{FF2B5EF4-FFF2-40B4-BE49-F238E27FC236}">
              <a16:creationId xmlns:a16="http://schemas.microsoft.com/office/drawing/2014/main" id="{FBD744F8-12DC-4FDE-B14C-6F619BA740DC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1" name="4 CuadroTexto">
          <a:extLst>
            <a:ext uri="{FF2B5EF4-FFF2-40B4-BE49-F238E27FC236}">
              <a16:creationId xmlns:a16="http://schemas.microsoft.com/office/drawing/2014/main" id="{EA5828B5-BA57-47A3-84EC-59F00BCFECA4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id="{A9A7A255-FA48-484C-B3DC-7083D4028082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3" name="4 CuadroTexto">
          <a:extLst>
            <a:ext uri="{FF2B5EF4-FFF2-40B4-BE49-F238E27FC236}">
              <a16:creationId xmlns:a16="http://schemas.microsoft.com/office/drawing/2014/main" id="{14A8842F-D54B-4531-8AA8-3EAD48831758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4" name="4 CuadroTexto">
          <a:extLst>
            <a:ext uri="{FF2B5EF4-FFF2-40B4-BE49-F238E27FC236}">
              <a16:creationId xmlns:a16="http://schemas.microsoft.com/office/drawing/2014/main" id="{C2A74568-6F93-47D6-B007-675AA6B16686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5" name="4 CuadroTexto">
          <a:extLst>
            <a:ext uri="{FF2B5EF4-FFF2-40B4-BE49-F238E27FC236}">
              <a16:creationId xmlns:a16="http://schemas.microsoft.com/office/drawing/2014/main" id="{09C95166-7ABD-4FF7-A68B-2D9E3B1EC5E7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6" name="4 CuadroTexto">
          <a:extLst>
            <a:ext uri="{FF2B5EF4-FFF2-40B4-BE49-F238E27FC236}">
              <a16:creationId xmlns:a16="http://schemas.microsoft.com/office/drawing/2014/main" id="{4E213BC0-3297-48D7-B7F5-53D269670859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CC4EA784-F919-49E0-8E1A-842B74F6A025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475</xdr:row>
      <xdr:rowOff>0</xdr:rowOff>
    </xdr:to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id="{62A7DBCC-D3E0-4311-AC9A-A48B09C4474C}"/>
            </a:ext>
          </a:extLst>
        </xdr:cNvPr>
        <xdr:cNvSpPr txBox="1"/>
      </xdr:nvSpPr>
      <xdr:spPr>
        <a:xfrm>
          <a:off x="1526394" y="26593800"/>
          <a:ext cx="0" cy="14017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73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29" name="4 CuadroTexto">
          <a:extLst>
            <a:ext uri="{FF2B5EF4-FFF2-40B4-BE49-F238E27FC236}">
              <a16:creationId xmlns:a16="http://schemas.microsoft.com/office/drawing/2014/main" id="{3597EE1C-A32D-4D59-A4BA-3981250A0E44}"/>
            </a:ext>
          </a:extLst>
        </xdr:cNvPr>
        <xdr:cNvSpPr txBox="1"/>
      </xdr:nvSpPr>
      <xdr:spPr>
        <a:xfrm>
          <a:off x="1526394" y="26784300"/>
          <a:ext cx="0" cy="146770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0" name="4 CuadroTexto">
          <a:extLst>
            <a:ext uri="{FF2B5EF4-FFF2-40B4-BE49-F238E27FC236}">
              <a16:creationId xmlns:a16="http://schemas.microsoft.com/office/drawing/2014/main" id="{C0A39D49-E696-4089-96BF-E33859ED14B8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1" name="4 CuadroTexto">
          <a:extLst>
            <a:ext uri="{FF2B5EF4-FFF2-40B4-BE49-F238E27FC236}">
              <a16:creationId xmlns:a16="http://schemas.microsoft.com/office/drawing/2014/main" id="{45B779C0-C68A-4816-8B35-FF93F7D2969F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2" name="4 CuadroTexto">
          <a:extLst>
            <a:ext uri="{FF2B5EF4-FFF2-40B4-BE49-F238E27FC236}">
              <a16:creationId xmlns:a16="http://schemas.microsoft.com/office/drawing/2014/main" id="{D6B7E16F-C6D0-45CC-9E10-032DF883D5BD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3" name="4 CuadroTexto">
          <a:extLst>
            <a:ext uri="{FF2B5EF4-FFF2-40B4-BE49-F238E27FC236}">
              <a16:creationId xmlns:a16="http://schemas.microsoft.com/office/drawing/2014/main" id="{0DF7AC1D-D056-4F58-B690-7F9C4015711C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4" name="4 CuadroTexto">
          <a:extLst>
            <a:ext uri="{FF2B5EF4-FFF2-40B4-BE49-F238E27FC236}">
              <a16:creationId xmlns:a16="http://schemas.microsoft.com/office/drawing/2014/main" id="{65C2522D-F458-46C7-9ED1-B5E37B0D7D2D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5" name="4 CuadroTexto">
          <a:extLst>
            <a:ext uri="{FF2B5EF4-FFF2-40B4-BE49-F238E27FC236}">
              <a16:creationId xmlns:a16="http://schemas.microsoft.com/office/drawing/2014/main" id="{20BDCF45-F182-44C4-8570-D3544C5CD347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6" name="4 CuadroTexto">
          <a:extLst>
            <a:ext uri="{FF2B5EF4-FFF2-40B4-BE49-F238E27FC236}">
              <a16:creationId xmlns:a16="http://schemas.microsoft.com/office/drawing/2014/main" id="{A5B2F3AD-C396-4C07-994B-4DB36CE01277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7" name="4 CuadroTexto">
          <a:extLst>
            <a:ext uri="{FF2B5EF4-FFF2-40B4-BE49-F238E27FC236}">
              <a16:creationId xmlns:a16="http://schemas.microsoft.com/office/drawing/2014/main" id="{5874F9BD-4286-4DB5-BFB8-0E1BF8E03663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8" name="4 CuadroTexto">
          <a:extLst>
            <a:ext uri="{FF2B5EF4-FFF2-40B4-BE49-F238E27FC236}">
              <a16:creationId xmlns:a16="http://schemas.microsoft.com/office/drawing/2014/main" id="{021E02F1-1FDB-4DB1-A55E-F64EF8C79363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  <xdr:twoCellAnchor>
    <xdr:from>
      <xdr:col>1</xdr:col>
      <xdr:colOff>2859894</xdr:colOff>
      <xdr:row>72</xdr:row>
      <xdr:rowOff>104775</xdr:rowOff>
    </xdr:from>
    <xdr:to>
      <xdr:col>1</xdr:col>
      <xdr:colOff>4714876</xdr:colOff>
      <xdr:row>493</xdr:row>
      <xdr:rowOff>0</xdr:rowOff>
    </xdr:to>
    <xdr:sp macro="" textlink="">
      <xdr:nvSpPr>
        <xdr:cNvPr id="39" name="4 CuadroTexto">
          <a:extLst>
            <a:ext uri="{FF2B5EF4-FFF2-40B4-BE49-F238E27FC236}">
              <a16:creationId xmlns:a16="http://schemas.microsoft.com/office/drawing/2014/main" id="{CC88FB9D-6E93-49DA-B70C-AECC1797F10F}"/>
            </a:ext>
          </a:extLst>
        </xdr:cNvPr>
        <xdr:cNvSpPr txBox="1"/>
      </xdr:nvSpPr>
      <xdr:spPr>
        <a:xfrm>
          <a:off x="1526394" y="26593800"/>
          <a:ext cx="0" cy="14696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 /COMISION DE HACIENDA</a:t>
          </a:r>
        </a:p>
        <a:p>
          <a:pPr algn="ctr"/>
          <a:endParaRPr lang="es-MX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3"/>
  <sheetViews>
    <sheetView tabSelected="1" zoomScaleNormal="100" workbookViewId="0">
      <pane xSplit="3" ySplit="7" topLeftCell="D575" activePane="bottomRight" state="frozen"/>
      <selection pane="topRight" activeCell="D1" sqref="D1"/>
      <selection pane="bottomLeft" activeCell="A8" sqref="A8"/>
      <selection pane="bottomRight" activeCell="H579" sqref="H579"/>
    </sheetView>
  </sheetViews>
  <sheetFormatPr baseColWidth="10" defaultColWidth="11.42578125" defaultRowHeight="12.75" x14ac:dyDescent="0.2"/>
  <cols>
    <col min="1" max="2" width="11.42578125" style="1"/>
    <col min="3" max="3" width="29.7109375" style="1" customWidth="1"/>
    <col min="4" max="4" width="15.140625" style="1" customWidth="1"/>
    <col min="5" max="5" width="11.85546875" style="1" customWidth="1"/>
    <col min="6" max="6" width="16.5703125" style="30" customWidth="1"/>
    <col min="7" max="7" width="13.7109375" style="1" customWidth="1"/>
    <col min="8" max="8" width="17.42578125" style="1" customWidth="1"/>
    <col min="9" max="9" width="16.42578125" style="1" customWidth="1"/>
    <col min="10" max="10" width="13.28515625" style="1" customWidth="1"/>
    <col min="11" max="11" width="12.5703125" style="1" customWidth="1"/>
    <col min="12" max="16384" width="11.42578125" style="1"/>
  </cols>
  <sheetData>
    <row r="1" spans="1:14" ht="1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4" ht="15" x14ac:dyDescent="0.25">
      <c r="A2" s="2"/>
      <c r="B2" s="2"/>
      <c r="C2" s="3"/>
      <c r="D2" s="3"/>
      <c r="E2" s="3"/>
      <c r="F2" s="3"/>
      <c r="G2" s="3"/>
      <c r="H2" s="3"/>
      <c r="I2" s="2"/>
      <c r="J2" s="2"/>
      <c r="K2" s="2"/>
    </row>
    <row r="3" spans="1:14" ht="15" x14ac:dyDescent="0.25">
      <c r="A3" s="94" t="s">
        <v>776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A4" s="94" t="s">
        <v>802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4"/>
      <c r="M4" s="4"/>
      <c r="N4" s="4"/>
    </row>
    <row r="5" spans="1:14" ht="16.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4"/>
      <c r="M5" s="4"/>
      <c r="N5" s="4"/>
    </row>
    <row r="6" spans="1:14" s="7" customFormat="1" x14ac:dyDescent="0.25">
      <c r="A6" s="95" t="s">
        <v>1</v>
      </c>
      <c r="B6" s="97" t="s">
        <v>2</v>
      </c>
      <c r="C6" s="97" t="s">
        <v>3</v>
      </c>
      <c r="D6" s="97" t="s">
        <v>4</v>
      </c>
      <c r="E6" s="97" t="s">
        <v>5</v>
      </c>
      <c r="F6" s="97" t="s">
        <v>6</v>
      </c>
      <c r="G6" s="99" t="s">
        <v>7</v>
      </c>
      <c r="H6" s="97" t="s">
        <v>8</v>
      </c>
      <c r="I6" s="97" t="s">
        <v>9</v>
      </c>
      <c r="J6" s="97" t="s">
        <v>10</v>
      </c>
      <c r="K6" s="101" t="s">
        <v>11</v>
      </c>
      <c r="L6" s="92"/>
    </row>
    <row r="7" spans="1:14" s="7" customFormat="1" x14ac:dyDescent="0.25">
      <c r="A7" s="96"/>
      <c r="B7" s="98"/>
      <c r="C7" s="98"/>
      <c r="D7" s="98"/>
      <c r="E7" s="98"/>
      <c r="F7" s="98"/>
      <c r="G7" s="100"/>
      <c r="H7" s="98"/>
      <c r="I7" s="98"/>
      <c r="J7" s="98"/>
      <c r="K7" s="102"/>
      <c r="L7" s="92"/>
    </row>
    <row r="8" spans="1:14" ht="24" x14ac:dyDescent="0.25">
      <c r="A8" s="38" t="s">
        <v>12</v>
      </c>
      <c r="B8" s="39"/>
      <c r="C8" s="40" t="s">
        <v>13</v>
      </c>
      <c r="D8" s="41">
        <v>44232</v>
      </c>
      <c r="E8" s="42">
        <v>10</v>
      </c>
      <c r="F8" s="43">
        <v>0.1</v>
      </c>
      <c r="G8" s="8">
        <v>1339.93</v>
      </c>
      <c r="H8" s="9">
        <v>33.498250000000006</v>
      </c>
      <c r="I8" s="9">
        <v>535.97200000000055</v>
      </c>
      <c r="J8" s="44" t="s">
        <v>14</v>
      </c>
      <c r="K8" s="45">
        <f>+G8-I8</f>
        <v>803.95799999999952</v>
      </c>
    </row>
    <row r="9" spans="1:14" ht="24" x14ac:dyDescent="0.25">
      <c r="A9" s="38" t="s">
        <v>12</v>
      </c>
      <c r="B9" s="39"/>
      <c r="C9" s="40" t="s">
        <v>15</v>
      </c>
      <c r="D9" s="41">
        <v>44260</v>
      </c>
      <c r="E9" s="42">
        <v>10</v>
      </c>
      <c r="F9" s="43">
        <v>0.1</v>
      </c>
      <c r="G9" s="8">
        <v>3699</v>
      </c>
      <c r="H9" s="9">
        <v>92.475000000000009</v>
      </c>
      <c r="I9" s="9">
        <v>1479.5999999999992</v>
      </c>
      <c r="J9" s="44" t="s">
        <v>14</v>
      </c>
      <c r="K9" s="45">
        <f t="shared" ref="K9:K39" si="0">+G9-I9</f>
        <v>2219.4000000000005</v>
      </c>
    </row>
    <row r="10" spans="1:14" ht="24" x14ac:dyDescent="0.25">
      <c r="A10" s="38" t="s">
        <v>12</v>
      </c>
      <c r="B10" s="39"/>
      <c r="C10" s="40" t="s">
        <v>16</v>
      </c>
      <c r="D10" s="41">
        <v>44350</v>
      </c>
      <c r="E10" s="42">
        <v>10</v>
      </c>
      <c r="F10" s="43">
        <v>0.1</v>
      </c>
      <c r="G10" s="8">
        <v>1733.62</v>
      </c>
      <c r="H10" s="9">
        <v>43.340499999999999</v>
      </c>
      <c r="I10" s="9">
        <v>669.1075000000003</v>
      </c>
      <c r="J10" s="44" t="s">
        <v>14</v>
      </c>
      <c r="K10" s="45">
        <f t="shared" si="0"/>
        <v>1064.5124999999996</v>
      </c>
    </row>
    <row r="11" spans="1:14" ht="24" x14ac:dyDescent="0.25">
      <c r="A11" s="38" t="s">
        <v>12</v>
      </c>
      <c r="B11" s="39"/>
      <c r="C11" s="40" t="s">
        <v>17</v>
      </c>
      <c r="D11" s="41">
        <v>44350</v>
      </c>
      <c r="E11" s="42">
        <v>10</v>
      </c>
      <c r="F11" s="43">
        <v>0.1</v>
      </c>
      <c r="G11" s="8">
        <v>2115.0511999999999</v>
      </c>
      <c r="H11" s="9">
        <v>52.876279999999994</v>
      </c>
      <c r="I11" s="9">
        <v>822.25419999999951</v>
      </c>
      <c r="J11" s="44" t="s">
        <v>14</v>
      </c>
      <c r="K11" s="45">
        <f t="shared" si="0"/>
        <v>1292.7970000000005</v>
      </c>
    </row>
    <row r="12" spans="1:14" ht="24" x14ac:dyDescent="0.25">
      <c r="A12" s="38" t="s">
        <v>12</v>
      </c>
      <c r="B12" s="39" t="s">
        <v>18</v>
      </c>
      <c r="C12" s="40" t="s">
        <v>19</v>
      </c>
      <c r="D12" s="41">
        <v>42522</v>
      </c>
      <c r="E12" s="42">
        <v>10</v>
      </c>
      <c r="F12" s="43">
        <v>0.1</v>
      </c>
      <c r="G12" s="8">
        <v>7000</v>
      </c>
      <c r="H12" s="9">
        <v>175</v>
      </c>
      <c r="I12" s="9">
        <v>2975</v>
      </c>
      <c r="J12" s="44" t="s">
        <v>14</v>
      </c>
      <c r="K12" s="45">
        <f t="shared" si="0"/>
        <v>4025</v>
      </c>
    </row>
    <row r="13" spans="1:14" ht="15" x14ac:dyDescent="0.25">
      <c r="A13" s="38" t="s">
        <v>12</v>
      </c>
      <c r="B13" s="39"/>
      <c r="C13" s="40" t="s">
        <v>20</v>
      </c>
      <c r="D13" s="41">
        <v>44699</v>
      </c>
      <c r="E13" s="42">
        <v>10</v>
      </c>
      <c r="F13" s="43">
        <v>0.1</v>
      </c>
      <c r="G13" s="8">
        <v>2299.0500000000002</v>
      </c>
      <c r="H13" s="9">
        <v>57.476250000000007</v>
      </c>
      <c r="I13" s="9">
        <v>651.39750000000049</v>
      </c>
      <c r="J13" s="44" t="s">
        <v>14</v>
      </c>
      <c r="K13" s="45">
        <f t="shared" si="0"/>
        <v>1647.6524999999997</v>
      </c>
    </row>
    <row r="14" spans="1:14" ht="15" x14ac:dyDescent="0.25">
      <c r="A14" s="38" t="s">
        <v>12</v>
      </c>
      <c r="B14" s="39"/>
      <c r="C14" s="40" t="s">
        <v>20</v>
      </c>
      <c r="D14" s="41">
        <v>44699</v>
      </c>
      <c r="E14" s="42">
        <v>10</v>
      </c>
      <c r="F14" s="43">
        <v>0.1</v>
      </c>
      <c r="G14" s="8">
        <v>2299.0500000000002</v>
      </c>
      <c r="H14" s="9">
        <v>57.476250000000007</v>
      </c>
      <c r="I14" s="9">
        <v>651.39750000000049</v>
      </c>
      <c r="J14" s="44" t="s">
        <v>14</v>
      </c>
      <c r="K14" s="45">
        <f t="shared" si="0"/>
        <v>1647.6524999999997</v>
      </c>
    </row>
    <row r="15" spans="1:14" ht="15" x14ac:dyDescent="0.25">
      <c r="A15" s="38" t="s">
        <v>12</v>
      </c>
      <c r="B15" s="39"/>
      <c r="C15" s="40" t="s">
        <v>21</v>
      </c>
      <c r="D15" s="41">
        <v>44789</v>
      </c>
      <c r="E15" s="42">
        <v>10</v>
      </c>
      <c r="F15" s="43">
        <v>0.1</v>
      </c>
      <c r="G15" s="8">
        <v>1349</v>
      </c>
      <c r="H15" s="9">
        <v>33.725000000000001</v>
      </c>
      <c r="I15" s="9">
        <v>348.49166666666599</v>
      </c>
      <c r="J15" s="44" t="s">
        <v>14</v>
      </c>
      <c r="K15" s="45">
        <f t="shared" si="0"/>
        <v>1000.508333333334</v>
      </c>
    </row>
    <row r="16" spans="1:14" ht="36" x14ac:dyDescent="0.25">
      <c r="A16" s="38" t="s">
        <v>12</v>
      </c>
      <c r="B16" s="39"/>
      <c r="C16" s="40" t="s">
        <v>22</v>
      </c>
      <c r="D16" s="41">
        <v>44789</v>
      </c>
      <c r="E16" s="42">
        <v>10</v>
      </c>
      <c r="F16" s="43">
        <v>0.1</v>
      </c>
      <c r="G16" s="8">
        <v>7790</v>
      </c>
      <c r="H16" s="9">
        <v>194.75</v>
      </c>
      <c r="I16" s="9">
        <v>2012.416666666667</v>
      </c>
      <c r="J16" s="44" t="s">
        <v>14</v>
      </c>
      <c r="K16" s="45">
        <f t="shared" si="0"/>
        <v>5777.583333333333</v>
      </c>
    </row>
    <row r="17" spans="1:11" ht="96" x14ac:dyDescent="0.25">
      <c r="A17" s="38" t="s">
        <v>12</v>
      </c>
      <c r="B17" s="39"/>
      <c r="C17" s="40" t="s">
        <v>23</v>
      </c>
      <c r="D17" s="41">
        <v>44809</v>
      </c>
      <c r="E17" s="42">
        <v>10</v>
      </c>
      <c r="F17" s="43">
        <v>0.1</v>
      </c>
      <c r="G17" s="8">
        <v>5800</v>
      </c>
      <c r="H17" s="9">
        <v>145</v>
      </c>
      <c r="I17" s="9">
        <v>1450</v>
      </c>
      <c r="J17" s="44" t="s">
        <v>14</v>
      </c>
      <c r="K17" s="45">
        <f t="shared" si="0"/>
        <v>4350</v>
      </c>
    </row>
    <row r="18" spans="1:11" ht="96" x14ac:dyDescent="0.25">
      <c r="A18" s="38" t="s">
        <v>12</v>
      </c>
      <c r="B18" s="39"/>
      <c r="C18" s="40" t="s">
        <v>23</v>
      </c>
      <c r="D18" s="41">
        <v>44809</v>
      </c>
      <c r="E18" s="42">
        <v>10</v>
      </c>
      <c r="F18" s="43">
        <v>0.1</v>
      </c>
      <c r="G18" s="8">
        <v>5800</v>
      </c>
      <c r="H18" s="9">
        <v>145</v>
      </c>
      <c r="I18" s="9">
        <v>1450</v>
      </c>
      <c r="J18" s="44" t="s">
        <v>14</v>
      </c>
      <c r="K18" s="45">
        <f t="shared" si="0"/>
        <v>4350</v>
      </c>
    </row>
    <row r="19" spans="1:11" ht="96" x14ac:dyDescent="0.25">
      <c r="A19" s="38" t="s">
        <v>12</v>
      </c>
      <c r="B19" s="39"/>
      <c r="C19" s="40" t="s">
        <v>23</v>
      </c>
      <c r="D19" s="41">
        <v>44809</v>
      </c>
      <c r="E19" s="42">
        <v>10</v>
      </c>
      <c r="F19" s="43">
        <v>0.1</v>
      </c>
      <c r="G19" s="8">
        <v>5800</v>
      </c>
      <c r="H19" s="9">
        <v>145</v>
      </c>
      <c r="I19" s="9">
        <v>1450</v>
      </c>
      <c r="J19" s="44" t="s">
        <v>14</v>
      </c>
      <c r="K19" s="45">
        <f t="shared" si="0"/>
        <v>4350</v>
      </c>
    </row>
    <row r="20" spans="1:11" ht="96" x14ac:dyDescent="0.25">
      <c r="A20" s="38" t="s">
        <v>12</v>
      </c>
      <c r="B20" s="39"/>
      <c r="C20" s="40" t="s">
        <v>23</v>
      </c>
      <c r="D20" s="41">
        <v>44809</v>
      </c>
      <c r="E20" s="42">
        <v>10</v>
      </c>
      <c r="F20" s="43">
        <v>0.1</v>
      </c>
      <c r="G20" s="8">
        <v>5800</v>
      </c>
      <c r="H20" s="9">
        <v>145</v>
      </c>
      <c r="I20" s="9">
        <v>1450</v>
      </c>
      <c r="J20" s="44" t="s">
        <v>14</v>
      </c>
      <c r="K20" s="45">
        <f t="shared" si="0"/>
        <v>4350</v>
      </c>
    </row>
    <row r="21" spans="1:11" ht="96" x14ac:dyDescent="0.25">
      <c r="A21" s="38" t="s">
        <v>12</v>
      </c>
      <c r="B21" s="39"/>
      <c r="C21" s="40" t="s">
        <v>23</v>
      </c>
      <c r="D21" s="41">
        <v>44809</v>
      </c>
      <c r="E21" s="42">
        <v>10</v>
      </c>
      <c r="F21" s="43">
        <v>0.1</v>
      </c>
      <c r="G21" s="8">
        <v>5800</v>
      </c>
      <c r="H21" s="9">
        <v>145</v>
      </c>
      <c r="I21" s="9">
        <v>1450</v>
      </c>
      <c r="J21" s="44" t="s">
        <v>14</v>
      </c>
      <c r="K21" s="45">
        <f t="shared" si="0"/>
        <v>4350</v>
      </c>
    </row>
    <row r="22" spans="1:11" ht="15" x14ac:dyDescent="0.25">
      <c r="A22" s="38" t="s">
        <v>12</v>
      </c>
      <c r="B22" s="39"/>
      <c r="C22" s="40" t="s">
        <v>24</v>
      </c>
      <c r="D22" s="41">
        <v>44859</v>
      </c>
      <c r="E22" s="42">
        <v>10</v>
      </c>
      <c r="F22" s="43">
        <v>0.1</v>
      </c>
      <c r="G22" s="8">
        <v>2900</v>
      </c>
      <c r="H22" s="9">
        <v>72.5</v>
      </c>
      <c r="I22" s="9">
        <v>700.83333333333348</v>
      </c>
      <c r="J22" s="44" t="s">
        <v>14</v>
      </c>
      <c r="K22" s="45">
        <f t="shared" si="0"/>
        <v>2199.1666666666665</v>
      </c>
    </row>
    <row r="23" spans="1:11" ht="15" x14ac:dyDescent="0.25">
      <c r="A23" s="38" t="s">
        <v>12</v>
      </c>
      <c r="B23" s="39"/>
      <c r="C23" s="40" t="s">
        <v>25</v>
      </c>
      <c r="D23" s="41">
        <v>45628</v>
      </c>
      <c r="E23" s="42">
        <v>10</v>
      </c>
      <c r="F23" s="43">
        <v>0.1</v>
      </c>
      <c r="G23" s="8">
        <v>7299</v>
      </c>
      <c r="H23" s="9">
        <v>182.49</v>
      </c>
      <c r="I23" s="9">
        <v>364.98</v>
      </c>
      <c r="J23" s="44" t="s">
        <v>26</v>
      </c>
      <c r="K23" s="45">
        <f t="shared" si="0"/>
        <v>6934.02</v>
      </c>
    </row>
    <row r="24" spans="1:11" ht="15" x14ac:dyDescent="0.25">
      <c r="A24" s="38" t="s">
        <v>12</v>
      </c>
      <c r="B24" s="39" t="s">
        <v>27</v>
      </c>
      <c r="C24" s="40" t="s">
        <v>28</v>
      </c>
      <c r="D24" s="41">
        <v>45398</v>
      </c>
      <c r="E24" s="42">
        <v>10</v>
      </c>
      <c r="F24" s="43">
        <v>0.1</v>
      </c>
      <c r="G24" s="8">
        <v>1869</v>
      </c>
      <c r="H24" s="9">
        <v>46.725000000000001</v>
      </c>
      <c r="I24" s="9">
        <v>171.32499999999999</v>
      </c>
      <c r="J24" s="44" t="s">
        <v>14</v>
      </c>
      <c r="K24" s="45">
        <f t="shared" si="0"/>
        <v>1697.675</v>
      </c>
    </row>
    <row r="25" spans="1:11" ht="48" x14ac:dyDescent="0.25">
      <c r="A25" s="38" t="s">
        <v>12</v>
      </c>
      <c r="B25" s="39" t="s">
        <v>29</v>
      </c>
      <c r="C25" s="40" t="s">
        <v>30</v>
      </c>
      <c r="D25" s="41">
        <v>45422</v>
      </c>
      <c r="E25" s="42">
        <v>10</v>
      </c>
      <c r="F25" s="43">
        <v>0.1</v>
      </c>
      <c r="G25" s="8">
        <v>39996.800000000003</v>
      </c>
      <c r="H25" s="9">
        <v>999.92000000000007</v>
      </c>
      <c r="I25" s="9">
        <v>3333.0666666666666</v>
      </c>
      <c r="J25" s="44" t="s">
        <v>14</v>
      </c>
      <c r="K25" s="45">
        <f t="shared" si="0"/>
        <v>36663.733333333337</v>
      </c>
    </row>
    <row r="26" spans="1:11" ht="48" x14ac:dyDescent="0.25">
      <c r="A26" s="38" t="s">
        <v>12</v>
      </c>
      <c r="B26" s="39" t="s">
        <v>31</v>
      </c>
      <c r="C26" s="40" t="s">
        <v>32</v>
      </c>
      <c r="D26" s="41">
        <v>45454</v>
      </c>
      <c r="E26" s="42">
        <v>10</v>
      </c>
      <c r="F26" s="43">
        <v>0.1</v>
      </c>
      <c r="G26" s="8">
        <v>19998.400000000001</v>
      </c>
      <c r="H26" s="9">
        <v>499.96000000000004</v>
      </c>
      <c r="I26" s="9">
        <v>1499.88</v>
      </c>
      <c r="J26" s="44" t="s">
        <v>14</v>
      </c>
      <c r="K26" s="45">
        <f t="shared" si="0"/>
        <v>18498.52</v>
      </c>
    </row>
    <row r="27" spans="1:11" ht="15" x14ac:dyDescent="0.25">
      <c r="A27" s="38" t="s">
        <v>33</v>
      </c>
      <c r="B27" s="39" t="s">
        <v>34</v>
      </c>
      <c r="C27" s="40" t="s">
        <v>35</v>
      </c>
      <c r="D27" s="41" t="s">
        <v>36</v>
      </c>
      <c r="E27" s="42">
        <v>10</v>
      </c>
      <c r="F27" s="43">
        <v>0.1</v>
      </c>
      <c r="G27" s="10">
        <v>4000</v>
      </c>
      <c r="H27" s="9">
        <v>100</v>
      </c>
      <c r="I27" s="9">
        <v>1700</v>
      </c>
      <c r="J27" s="44" t="s">
        <v>14</v>
      </c>
      <c r="K27" s="45">
        <f t="shared" si="0"/>
        <v>2300</v>
      </c>
    </row>
    <row r="28" spans="1:11" ht="24" x14ac:dyDescent="0.25">
      <c r="A28" s="38" t="s">
        <v>33</v>
      </c>
      <c r="B28" s="39" t="s">
        <v>37</v>
      </c>
      <c r="C28" s="40" t="s">
        <v>38</v>
      </c>
      <c r="D28" s="41" t="s">
        <v>36</v>
      </c>
      <c r="E28" s="42">
        <v>10</v>
      </c>
      <c r="F28" s="43">
        <v>0.1</v>
      </c>
      <c r="G28" s="11">
        <v>3000</v>
      </c>
      <c r="H28" s="9">
        <v>75</v>
      </c>
      <c r="I28" s="9">
        <v>1275</v>
      </c>
      <c r="J28" s="44" t="s">
        <v>14</v>
      </c>
      <c r="K28" s="45">
        <f t="shared" si="0"/>
        <v>1725</v>
      </c>
    </row>
    <row r="29" spans="1:11" ht="24" x14ac:dyDescent="0.25">
      <c r="A29" s="38" t="s">
        <v>33</v>
      </c>
      <c r="B29" s="39" t="s">
        <v>39</v>
      </c>
      <c r="C29" s="40" t="s">
        <v>40</v>
      </c>
      <c r="D29" s="41" t="s">
        <v>36</v>
      </c>
      <c r="E29" s="42">
        <v>10</v>
      </c>
      <c r="F29" s="43">
        <v>0.1</v>
      </c>
      <c r="G29" s="11">
        <v>3000</v>
      </c>
      <c r="H29" s="9">
        <v>75</v>
      </c>
      <c r="I29" s="9">
        <v>1275</v>
      </c>
      <c r="J29" s="44" t="s">
        <v>14</v>
      </c>
      <c r="K29" s="45">
        <f t="shared" si="0"/>
        <v>1725</v>
      </c>
    </row>
    <row r="30" spans="1:11" ht="36" x14ac:dyDescent="0.25">
      <c r="A30" s="38" t="s">
        <v>33</v>
      </c>
      <c r="B30" s="46"/>
      <c r="C30" s="40" t="s">
        <v>41</v>
      </c>
      <c r="D30" s="41" t="s">
        <v>36</v>
      </c>
      <c r="E30" s="42">
        <v>10</v>
      </c>
      <c r="F30" s="43">
        <v>0.1</v>
      </c>
      <c r="G30" s="12">
        <v>15000</v>
      </c>
      <c r="H30" s="9">
        <v>375</v>
      </c>
      <c r="I30" s="9">
        <v>6375</v>
      </c>
      <c r="J30" s="44" t="s">
        <v>14</v>
      </c>
      <c r="K30" s="45">
        <f t="shared" si="0"/>
        <v>8625</v>
      </c>
    </row>
    <row r="31" spans="1:11" ht="15" x14ac:dyDescent="0.25">
      <c r="A31" s="38" t="s">
        <v>33</v>
      </c>
      <c r="B31" s="46"/>
      <c r="C31" s="40" t="s">
        <v>42</v>
      </c>
      <c r="D31" s="47">
        <v>44225</v>
      </c>
      <c r="E31" s="42">
        <v>10</v>
      </c>
      <c r="F31" s="43">
        <v>0.1</v>
      </c>
      <c r="G31" s="12">
        <v>3699.01</v>
      </c>
      <c r="H31" s="9">
        <v>92.475250000000017</v>
      </c>
      <c r="I31" s="9">
        <v>1572.0792499999993</v>
      </c>
      <c r="J31" s="44" t="s">
        <v>14</v>
      </c>
      <c r="K31" s="45">
        <f t="shared" si="0"/>
        <v>2126.9307500000009</v>
      </c>
    </row>
    <row r="32" spans="1:11" ht="36" x14ac:dyDescent="0.25">
      <c r="A32" s="38" t="s">
        <v>33</v>
      </c>
      <c r="B32" s="46"/>
      <c r="C32" s="40" t="s">
        <v>41</v>
      </c>
      <c r="D32" s="41" t="s">
        <v>36</v>
      </c>
      <c r="E32" s="42">
        <v>10</v>
      </c>
      <c r="F32" s="43">
        <v>0.1</v>
      </c>
      <c r="G32" s="12">
        <v>15000</v>
      </c>
      <c r="H32" s="9">
        <v>375</v>
      </c>
      <c r="I32" s="9">
        <v>6375</v>
      </c>
      <c r="J32" s="44" t="s">
        <v>14</v>
      </c>
      <c r="K32" s="45">
        <f t="shared" si="0"/>
        <v>8625</v>
      </c>
    </row>
    <row r="33" spans="1:11" ht="24" x14ac:dyDescent="0.25">
      <c r="A33" s="38" t="s">
        <v>33</v>
      </c>
      <c r="B33" s="46"/>
      <c r="C33" s="40" t="s">
        <v>43</v>
      </c>
      <c r="D33" s="41">
        <v>44638</v>
      </c>
      <c r="E33" s="42">
        <v>10</v>
      </c>
      <c r="F33" s="43">
        <v>0.1</v>
      </c>
      <c r="G33" s="12">
        <v>6290</v>
      </c>
      <c r="H33" s="9">
        <v>157.25</v>
      </c>
      <c r="I33" s="9">
        <v>1887</v>
      </c>
      <c r="J33" s="44" t="s">
        <v>14</v>
      </c>
      <c r="K33" s="45">
        <f t="shared" si="0"/>
        <v>4403</v>
      </c>
    </row>
    <row r="34" spans="1:11" ht="24" x14ac:dyDescent="0.25">
      <c r="A34" s="38" t="s">
        <v>33</v>
      </c>
      <c r="B34" s="46"/>
      <c r="C34" s="40" t="s">
        <v>43</v>
      </c>
      <c r="D34" s="41">
        <v>44638</v>
      </c>
      <c r="E34" s="42">
        <v>10</v>
      </c>
      <c r="F34" s="43">
        <v>0.1</v>
      </c>
      <c r="G34" s="12">
        <v>6290</v>
      </c>
      <c r="H34" s="9">
        <v>157.25</v>
      </c>
      <c r="I34" s="9">
        <v>1887</v>
      </c>
      <c r="J34" s="44" t="s">
        <v>14</v>
      </c>
      <c r="K34" s="45">
        <f t="shared" si="0"/>
        <v>4403</v>
      </c>
    </row>
    <row r="35" spans="1:11" ht="15" x14ac:dyDescent="0.25">
      <c r="A35" s="38" t="s">
        <v>33</v>
      </c>
      <c r="B35" s="46"/>
      <c r="C35" s="40" t="s">
        <v>44</v>
      </c>
      <c r="D35" s="41">
        <v>44645</v>
      </c>
      <c r="E35" s="42">
        <v>10</v>
      </c>
      <c r="F35" s="43">
        <v>0.1</v>
      </c>
      <c r="G35" s="12">
        <v>6499</v>
      </c>
      <c r="H35" s="9">
        <v>162.47500000000002</v>
      </c>
      <c r="I35" s="9">
        <v>1949.7000000000028</v>
      </c>
      <c r="J35" s="44" t="s">
        <v>14</v>
      </c>
      <c r="K35" s="45">
        <f t="shared" si="0"/>
        <v>4549.2999999999975</v>
      </c>
    </row>
    <row r="36" spans="1:11" ht="15" x14ac:dyDescent="0.25">
      <c r="A36" s="38" t="s">
        <v>33</v>
      </c>
      <c r="B36" s="46"/>
      <c r="C36" s="40" t="s">
        <v>44</v>
      </c>
      <c r="D36" s="41">
        <v>44645</v>
      </c>
      <c r="E36" s="42">
        <v>10</v>
      </c>
      <c r="F36" s="43">
        <v>0.1</v>
      </c>
      <c r="G36" s="12">
        <v>6499</v>
      </c>
      <c r="H36" s="9">
        <v>162.47500000000002</v>
      </c>
      <c r="I36" s="9">
        <v>1949.7000000000028</v>
      </c>
      <c r="J36" s="44" t="s">
        <v>14</v>
      </c>
      <c r="K36" s="45">
        <f t="shared" si="0"/>
        <v>4549.2999999999975</v>
      </c>
    </row>
    <row r="37" spans="1:11" ht="15" x14ac:dyDescent="0.25">
      <c r="A37" s="38" t="s">
        <v>33</v>
      </c>
      <c r="B37" s="46"/>
      <c r="C37" s="40" t="s">
        <v>44</v>
      </c>
      <c r="D37" s="41">
        <v>44645</v>
      </c>
      <c r="E37" s="42">
        <v>10</v>
      </c>
      <c r="F37" s="43">
        <v>0.1</v>
      </c>
      <c r="G37" s="12">
        <v>6499</v>
      </c>
      <c r="H37" s="9">
        <v>162.47500000000002</v>
      </c>
      <c r="I37" s="9">
        <v>1949.7000000000028</v>
      </c>
      <c r="J37" s="44" t="s">
        <v>14</v>
      </c>
      <c r="K37" s="45">
        <f t="shared" si="0"/>
        <v>4549.2999999999975</v>
      </c>
    </row>
    <row r="38" spans="1:11" ht="15" x14ac:dyDescent="0.25">
      <c r="A38" s="38" t="s">
        <v>33</v>
      </c>
      <c r="B38" s="46"/>
      <c r="C38" s="40" t="s">
        <v>44</v>
      </c>
      <c r="D38" s="41">
        <v>44645</v>
      </c>
      <c r="E38" s="42">
        <v>10</v>
      </c>
      <c r="F38" s="43">
        <v>0.1</v>
      </c>
      <c r="G38" s="12">
        <v>6499</v>
      </c>
      <c r="H38" s="9">
        <v>162.47500000000002</v>
      </c>
      <c r="I38" s="9">
        <v>1949.7000000000028</v>
      </c>
      <c r="J38" s="44" t="s">
        <v>14</v>
      </c>
      <c r="K38" s="45">
        <f t="shared" si="0"/>
        <v>4549.2999999999975</v>
      </c>
    </row>
    <row r="39" spans="1:11" ht="72" x14ac:dyDescent="0.25">
      <c r="A39" s="38" t="s">
        <v>33</v>
      </c>
      <c r="B39" s="46"/>
      <c r="C39" s="40" t="s">
        <v>45</v>
      </c>
      <c r="D39" s="41">
        <v>45359</v>
      </c>
      <c r="E39" s="42">
        <v>10</v>
      </c>
      <c r="F39" s="43">
        <v>0.1</v>
      </c>
      <c r="G39" s="12">
        <v>26798.32</v>
      </c>
      <c r="H39" s="9">
        <v>669.95800000000008</v>
      </c>
      <c r="I39" s="9">
        <v>2679.8320000000003</v>
      </c>
      <c r="J39" s="44" t="s">
        <v>14</v>
      </c>
      <c r="K39" s="45">
        <f t="shared" si="0"/>
        <v>24118.487999999998</v>
      </c>
    </row>
    <row r="40" spans="1:11" ht="15" x14ac:dyDescent="0.25">
      <c r="A40" s="38" t="s">
        <v>46</v>
      </c>
      <c r="B40" s="48" t="s">
        <v>47</v>
      </c>
      <c r="C40" s="49" t="s">
        <v>48</v>
      </c>
      <c r="D40" s="41" t="s">
        <v>36</v>
      </c>
      <c r="E40" s="42">
        <v>3</v>
      </c>
      <c r="F40" s="50">
        <v>0.33300000000000002</v>
      </c>
      <c r="G40" s="13">
        <v>3500</v>
      </c>
      <c r="H40" s="9">
        <v>0</v>
      </c>
      <c r="I40" s="9">
        <v>3499</v>
      </c>
      <c r="J40" s="44" t="s">
        <v>14</v>
      </c>
      <c r="K40" s="45">
        <v>1</v>
      </c>
    </row>
    <row r="41" spans="1:11" ht="15" x14ac:dyDescent="0.25">
      <c r="A41" s="38" t="s">
        <v>46</v>
      </c>
      <c r="B41" s="39" t="s">
        <v>49</v>
      </c>
      <c r="C41" s="40" t="s">
        <v>50</v>
      </c>
      <c r="D41" s="41" t="s">
        <v>36</v>
      </c>
      <c r="E41" s="42">
        <v>3</v>
      </c>
      <c r="F41" s="50">
        <v>0.33300000000000002</v>
      </c>
      <c r="G41" s="8">
        <v>3500</v>
      </c>
      <c r="H41" s="9">
        <v>0</v>
      </c>
      <c r="I41" s="9">
        <v>3499</v>
      </c>
      <c r="J41" s="44" t="s">
        <v>14</v>
      </c>
      <c r="K41" s="45">
        <v>1</v>
      </c>
    </row>
    <row r="42" spans="1:11" ht="15" x14ac:dyDescent="0.25">
      <c r="A42" s="38" t="s">
        <v>46</v>
      </c>
      <c r="B42" s="39" t="s">
        <v>51</v>
      </c>
      <c r="C42" s="40" t="s">
        <v>52</v>
      </c>
      <c r="D42" s="41" t="s">
        <v>36</v>
      </c>
      <c r="E42" s="42">
        <v>3</v>
      </c>
      <c r="F42" s="50">
        <v>0.33300000000000002</v>
      </c>
      <c r="G42" s="8">
        <v>3500</v>
      </c>
      <c r="H42" s="9">
        <v>0</v>
      </c>
      <c r="I42" s="9">
        <v>3499</v>
      </c>
      <c r="J42" s="44" t="s">
        <v>14</v>
      </c>
      <c r="K42" s="45">
        <v>1</v>
      </c>
    </row>
    <row r="43" spans="1:11" ht="15" x14ac:dyDescent="0.25">
      <c r="A43" s="38" t="s">
        <v>46</v>
      </c>
      <c r="B43" s="39" t="s">
        <v>53</v>
      </c>
      <c r="C43" s="40" t="s">
        <v>54</v>
      </c>
      <c r="D43" s="41" t="s">
        <v>36</v>
      </c>
      <c r="E43" s="42">
        <v>3</v>
      </c>
      <c r="F43" s="50">
        <v>0.33300000000000002</v>
      </c>
      <c r="G43" s="8">
        <v>3500</v>
      </c>
      <c r="H43" s="9">
        <v>0</v>
      </c>
      <c r="I43" s="9">
        <v>3499</v>
      </c>
      <c r="J43" s="44" t="s">
        <v>14</v>
      </c>
      <c r="K43" s="45">
        <v>1</v>
      </c>
    </row>
    <row r="44" spans="1:11" ht="15" x14ac:dyDescent="0.25">
      <c r="A44" s="38" t="s">
        <v>46</v>
      </c>
      <c r="B44" s="39" t="s">
        <v>49</v>
      </c>
      <c r="C44" s="40" t="s">
        <v>55</v>
      </c>
      <c r="D44" s="41" t="s">
        <v>36</v>
      </c>
      <c r="E44" s="42">
        <v>3</v>
      </c>
      <c r="F44" s="50">
        <v>0.33300000000000002</v>
      </c>
      <c r="G44" s="8">
        <v>3500</v>
      </c>
      <c r="H44" s="9">
        <v>0</v>
      </c>
      <c r="I44" s="9">
        <v>3499</v>
      </c>
      <c r="J44" s="44" t="s">
        <v>14</v>
      </c>
      <c r="K44" s="45">
        <v>1</v>
      </c>
    </row>
    <row r="45" spans="1:11" ht="15" x14ac:dyDescent="0.25">
      <c r="A45" s="38" t="s">
        <v>46</v>
      </c>
      <c r="B45" s="39" t="s">
        <v>49</v>
      </c>
      <c r="C45" s="40" t="s">
        <v>56</v>
      </c>
      <c r="D45" s="41" t="s">
        <v>36</v>
      </c>
      <c r="E45" s="42">
        <v>3</v>
      </c>
      <c r="F45" s="50">
        <v>0.33300000000000002</v>
      </c>
      <c r="G45" s="8">
        <v>3500</v>
      </c>
      <c r="H45" s="9">
        <v>0</v>
      </c>
      <c r="I45" s="9">
        <v>3499</v>
      </c>
      <c r="J45" s="44" t="s">
        <v>14</v>
      </c>
      <c r="K45" s="45">
        <v>1</v>
      </c>
    </row>
    <row r="46" spans="1:11" ht="15" x14ac:dyDescent="0.25">
      <c r="A46" s="38" t="s">
        <v>46</v>
      </c>
      <c r="B46" s="39" t="s">
        <v>57</v>
      </c>
      <c r="C46" s="40" t="s">
        <v>56</v>
      </c>
      <c r="D46" s="41" t="s">
        <v>36</v>
      </c>
      <c r="E46" s="42">
        <v>3</v>
      </c>
      <c r="F46" s="50">
        <v>0.33300000000000002</v>
      </c>
      <c r="G46" s="8">
        <v>3500</v>
      </c>
      <c r="H46" s="9">
        <v>0</v>
      </c>
      <c r="I46" s="9">
        <v>3499</v>
      </c>
      <c r="J46" s="44" t="s">
        <v>14</v>
      </c>
      <c r="K46" s="45">
        <v>1</v>
      </c>
    </row>
    <row r="47" spans="1:11" ht="24" x14ac:dyDescent="0.25">
      <c r="A47" s="38" t="s">
        <v>46</v>
      </c>
      <c r="B47" s="39" t="s">
        <v>58</v>
      </c>
      <c r="C47" s="40" t="s">
        <v>59</v>
      </c>
      <c r="D47" s="41" t="s">
        <v>36</v>
      </c>
      <c r="E47" s="42">
        <v>3</v>
      </c>
      <c r="F47" s="50">
        <v>0.33300000000000002</v>
      </c>
      <c r="G47" s="14">
        <v>4500</v>
      </c>
      <c r="H47" s="9">
        <v>0</v>
      </c>
      <c r="I47" s="9">
        <v>4499</v>
      </c>
      <c r="J47" s="44" t="s">
        <v>14</v>
      </c>
      <c r="K47" s="45">
        <v>1</v>
      </c>
    </row>
    <row r="48" spans="1:11" ht="24" x14ac:dyDescent="0.25">
      <c r="A48" s="38" t="s">
        <v>46</v>
      </c>
      <c r="B48" s="39" t="s">
        <v>60</v>
      </c>
      <c r="C48" s="40" t="s">
        <v>59</v>
      </c>
      <c r="D48" s="41" t="s">
        <v>36</v>
      </c>
      <c r="E48" s="42">
        <v>3</v>
      </c>
      <c r="F48" s="50">
        <v>0.33300000000000002</v>
      </c>
      <c r="G48" s="14">
        <v>4500</v>
      </c>
      <c r="H48" s="9">
        <v>0</v>
      </c>
      <c r="I48" s="9">
        <v>4499</v>
      </c>
      <c r="J48" s="44" t="s">
        <v>14</v>
      </c>
      <c r="K48" s="45">
        <v>1</v>
      </c>
    </row>
    <row r="49" spans="1:11" ht="24" x14ac:dyDescent="0.25">
      <c r="A49" s="38" t="s">
        <v>46</v>
      </c>
      <c r="B49" s="39" t="s">
        <v>61</v>
      </c>
      <c r="C49" s="40" t="s">
        <v>59</v>
      </c>
      <c r="D49" s="41" t="s">
        <v>36</v>
      </c>
      <c r="E49" s="42">
        <v>3</v>
      </c>
      <c r="F49" s="50">
        <v>0.33300000000000002</v>
      </c>
      <c r="G49" s="14">
        <v>4500</v>
      </c>
      <c r="H49" s="9">
        <v>0</v>
      </c>
      <c r="I49" s="9">
        <v>4499</v>
      </c>
      <c r="J49" s="44" t="s">
        <v>14</v>
      </c>
      <c r="K49" s="45">
        <v>1</v>
      </c>
    </row>
    <row r="50" spans="1:11" ht="24" x14ac:dyDescent="0.25">
      <c r="A50" s="38" t="s">
        <v>46</v>
      </c>
      <c r="B50" s="39" t="s">
        <v>62</v>
      </c>
      <c r="C50" s="40" t="s">
        <v>59</v>
      </c>
      <c r="D50" s="41" t="s">
        <v>36</v>
      </c>
      <c r="E50" s="42">
        <v>3</v>
      </c>
      <c r="F50" s="50">
        <v>0.33300000000000002</v>
      </c>
      <c r="G50" s="14">
        <v>4500</v>
      </c>
      <c r="H50" s="9">
        <v>0</v>
      </c>
      <c r="I50" s="9">
        <v>4499</v>
      </c>
      <c r="J50" s="44" t="s">
        <v>14</v>
      </c>
      <c r="K50" s="45">
        <v>1</v>
      </c>
    </row>
    <row r="51" spans="1:11" ht="36" x14ac:dyDescent="0.25">
      <c r="A51" s="38" t="s">
        <v>46</v>
      </c>
      <c r="B51" s="39" t="s">
        <v>63</v>
      </c>
      <c r="C51" s="40" t="s">
        <v>64</v>
      </c>
      <c r="D51" s="41" t="s">
        <v>36</v>
      </c>
      <c r="E51" s="42">
        <v>3</v>
      </c>
      <c r="F51" s="50">
        <v>0.33300000000000002</v>
      </c>
      <c r="G51" s="14">
        <v>3500</v>
      </c>
      <c r="H51" s="9">
        <v>0</v>
      </c>
      <c r="I51" s="9">
        <v>3499</v>
      </c>
      <c r="J51" s="44" t="s">
        <v>14</v>
      </c>
      <c r="K51" s="45">
        <v>1</v>
      </c>
    </row>
    <row r="52" spans="1:11" ht="36" x14ac:dyDescent="0.25">
      <c r="A52" s="38" t="s">
        <v>46</v>
      </c>
      <c r="B52" s="39" t="s">
        <v>65</v>
      </c>
      <c r="C52" s="40" t="s">
        <v>66</v>
      </c>
      <c r="D52" s="41" t="s">
        <v>36</v>
      </c>
      <c r="E52" s="42">
        <v>3</v>
      </c>
      <c r="F52" s="50">
        <v>0.33300000000000002</v>
      </c>
      <c r="G52" s="13">
        <v>4500</v>
      </c>
      <c r="H52" s="9">
        <v>0</v>
      </c>
      <c r="I52" s="9">
        <v>4499</v>
      </c>
      <c r="J52" s="44" t="s">
        <v>14</v>
      </c>
      <c r="K52" s="45">
        <v>1</v>
      </c>
    </row>
    <row r="53" spans="1:11" ht="36" x14ac:dyDescent="0.25">
      <c r="A53" s="38" t="s">
        <v>46</v>
      </c>
      <c r="B53" s="39" t="s">
        <v>67</v>
      </c>
      <c r="C53" s="40" t="s">
        <v>66</v>
      </c>
      <c r="D53" s="41" t="s">
        <v>36</v>
      </c>
      <c r="E53" s="42">
        <v>3</v>
      </c>
      <c r="F53" s="50">
        <v>0.33300000000000002</v>
      </c>
      <c r="G53" s="13">
        <v>4500</v>
      </c>
      <c r="H53" s="9">
        <v>0</v>
      </c>
      <c r="I53" s="9">
        <v>4499</v>
      </c>
      <c r="J53" s="44" t="s">
        <v>14</v>
      </c>
      <c r="K53" s="45">
        <v>1</v>
      </c>
    </row>
    <row r="54" spans="1:11" ht="36" x14ac:dyDescent="0.25">
      <c r="A54" s="38" t="s">
        <v>46</v>
      </c>
      <c r="B54" s="39" t="s">
        <v>68</v>
      </c>
      <c r="C54" s="40" t="s">
        <v>66</v>
      </c>
      <c r="D54" s="41" t="s">
        <v>36</v>
      </c>
      <c r="E54" s="42">
        <v>3</v>
      </c>
      <c r="F54" s="50">
        <v>0.33300000000000002</v>
      </c>
      <c r="G54" s="14">
        <v>3500</v>
      </c>
      <c r="H54" s="9">
        <v>0</v>
      </c>
      <c r="I54" s="9">
        <v>3499</v>
      </c>
      <c r="J54" s="44" t="s">
        <v>14</v>
      </c>
      <c r="K54" s="45">
        <v>1</v>
      </c>
    </row>
    <row r="55" spans="1:11" ht="36" x14ac:dyDescent="0.25">
      <c r="A55" s="38" t="s">
        <v>46</v>
      </c>
      <c r="B55" s="51" t="s">
        <v>69</v>
      </c>
      <c r="C55" s="40" t="s">
        <v>66</v>
      </c>
      <c r="D55" s="41" t="s">
        <v>36</v>
      </c>
      <c r="E55" s="42">
        <v>3</v>
      </c>
      <c r="F55" s="50">
        <v>0.33300000000000002</v>
      </c>
      <c r="G55" s="14">
        <v>3500</v>
      </c>
      <c r="H55" s="9">
        <v>0</v>
      </c>
      <c r="I55" s="9">
        <v>3499</v>
      </c>
      <c r="J55" s="44" t="s">
        <v>14</v>
      </c>
      <c r="K55" s="45">
        <v>1</v>
      </c>
    </row>
    <row r="56" spans="1:11" ht="36" x14ac:dyDescent="0.25">
      <c r="A56" s="38" t="s">
        <v>46</v>
      </c>
      <c r="B56" s="39" t="s">
        <v>70</v>
      </c>
      <c r="C56" s="40" t="s">
        <v>66</v>
      </c>
      <c r="D56" s="41" t="s">
        <v>36</v>
      </c>
      <c r="E56" s="42">
        <v>3</v>
      </c>
      <c r="F56" s="50">
        <v>0.33300000000000002</v>
      </c>
      <c r="G56" s="8">
        <v>4500</v>
      </c>
      <c r="H56" s="9">
        <v>0</v>
      </c>
      <c r="I56" s="9">
        <v>4499</v>
      </c>
      <c r="J56" s="44" t="s">
        <v>14</v>
      </c>
      <c r="K56" s="45">
        <v>1</v>
      </c>
    </row>
    <row r="57" spans="1:11" ht="36" x14ac:dyDescent="0.25">
      <c r="A57" s="38" t="s">
        <v>46</v>
      </c>
      <c r="B57" s="39" t="s">
        <v>71</v>
      </c>
      <c r="C57" s="40" t="s">
        <v>66</v>
      </c>
      <c r="D57" s="41" t="s">
        <v>36</v>
      </c>
      <c r="E57" s="42">
        <v>3</v>
      </c>
      <c r="F57" s="50">
        <v>0.33300000000000002</v>
      </c>
      <c r="G57" s="12">
        <v>4500</v>
      </c>
      <c r="H57" s="9">
        <v>0</v>
      </c>
      <c r="I57" s="9">
        <v>4499</v>
      </c>
      <c r="J57" s="44" t="s">
        <v>14</v>
      </c>
      <c r="K57" s="45">
        <v>1</v>
      </c>
    </row>
    <row r="58" spans="1:11" ht="36" x14ac:dyDescent="0.25">
      <c r="A58" s="38" t="s">
        <v>46</v>
      </c>
      <c r="B58" s="39" t="s">
        <v>72</v>
      </c>
      <c r="C58" s="40" t="s">
        <v>66</v>
      </c>
      <c r="D58" s="41" t="s">
        <v>36</v>
      </c>
      <c r="E58" s="42">
        <v>3</v>
      </c>
      <c r="F58" s="50">
        <v>0.33300000000000002</v>
      </c>
      <c r="G58" s="12">
        <v>3500</v>
      </c>
      <c r="H58" s="9">
        <v>0</v>
      </c>
      <c r="I58" s="9">
        <v>3499</v>
      </c>
      <c r="J58" s="44" t="s">
        <v>14</v>
      </c>
      <c r="K58" s="45">
        <v>1</v>
      </c>
    </row>
    <row r="59" spans="1:11" ht="36" x14ac:dyDescent="0.25">
      <c r="A59" s="38" t="s">
        <v>46</v>
      </c>
      <c r="B59" s="39" t="s">
        <v>73</v>
      </c>
      <c r="C59" s="40" t="s">
        <v>66</v>
      </c>
      <c r="D59" s="41" t="s">
        <v>36</v>
      </c>
      <c r="E59" s="42">
        <v>3</v>
      </c>
      <c r="F59" s="50">
        <v>0.33300000000000002</v>
      </c>
      <c r="G59" s="12">
        <v>3500</v>
      </c>
      <c r="H59" s="9">
        <v>0</v>
      </c>
      <c r="I59" s="9">
        <v>3499</v>
      </c>
      <c r="J59" s="44" t="s">
        <v>14</v>
      </c>
      <c r="K59" s="45">
        <v>1</v>
      </c>
    </row>
    <row r="60" spans="1:11" ht="36" x14ac:dyDescent="0.25">
      <c r="A60" s="38" t="s">
        <v>46</v>
      </c>
      <c r="B60" s="51" t="s">
        <v>74</v>
      </c>
      <c r="C60" s="40" t="s">
        <v>66</v>
      </c>
      <c r="D60" s="41" t="s">
        <v>36</v>
      </c>
      <c r="E60" s="42">
        <v>3</v>
      </c>
      <c r="F60" s="50">
        <v>0.33300000000000002</v>
      </c>
      <c r="G60" s="12">
        <v>3500</v>
      </c>
      <c r="H60" s="9">
        <v>0</v>
      </c>
      <c r="I60" s="9">
        <v>3499</v>
      </c>
      <c r="J60" s="44" t="s">
        <v>14</v>
      </c>
      <c r="K60" s="45">
        <v>1</v>
      </c>
    </row>
    <row r="61" spans="1:11" ht="36" x14ac:dyDescent="0.25">
      <c r="A61" s="38" t="s">
        <v>46</v>
      </c>
      <c r="B61" s="39" t="s">
        <v>75</v>
      </c>
      <c r="C61" s="40" t="s">
        <v>76</v>
      </c>
      <c r="D61" s="41" t="s">
        <v>36</v>
      </c>
      <c r="E61" s="42">
        <v>3</v>
      </c>
      <c r="F61" s="50">
        <v>0.33300000000000002</v>
      </c>
      <c r="G61" s="14">
        <v>4500</v>
      </c>
      <c r="H61" s="9">
        <v>0</v>
      </c>
      <c r="I61" s="9">
        <v>4499</v>
      </c>
      <c r="J61" s="44" t="s">
        <v>14</v>
      </c>
      <c r="K61" s="45">
        <v>1</v>
      </c>
    </row>
    <row r="62" spans="1:11" ht="36" x14ac:dyDescent="0.25">
      <c r="A62" s="38" t="s">
        <v>46</v>
      </c>
      <c r="B62" s="39" t="s">
        <v>77</v>
      </c>
      <c r="C62" s="40" t="s">
        <v>78</v>
      </c>
      <c r="D62" s="41" t="s">
        <v>36</v>
      </c>
      <c r="E62" s="42">
        <v>3</v>
      </c>
      <c r="F62" s="50">
        <v>0.33300000000000002</v>
      </c>
      <c r="G62" s="14">
        <v>4500</v>
      </c>
      <c r="H62" s="9">
        <v>0</v>
      </c>
      <c r="I62" s="9">
        <v>4499</v>
      </c>
      <c r="J62" s="44" t="s">
        <v>14</v>
      </c>
      <c r="K62" s="45">
        <v>1</v>
      </c>
    </row>
    <row r="63" spans="1:11" ht="36" x14ac:dyDescent="0.25">
      <c r="A63" s="38" t="s">
        <v>46</v>
      </c>
      <c r="B63" s="46"/>
      <c r="C63" s="40" t="s">
        <v>79</v>
      </c>
      <c r="D63" s="41" t="s">
        <v>36</v>
      </c>
      <c r="E63" s="42">
        <v>3</v>
      </c>
      <c r="F63" s="50">
        <v>0.33300000000000002</v>
      </c>
      <c r="G63" s="8">
        <v>3500</v>
      </c>
      <c r="H63" s="9">
        <v>0</v>
      </c>
      <c r="I63" s="9">
        <v>3499</v>
      </c>
      <c r="J63" s="44" t="s">
        <v>14</v>
      </c>
      <c r="K63" s="45">
        <v>1</v>
      </c>
    </row>
    <row r="64" spans="1:11" ht="24" x14ac:dyDescent="0.25">
      <c r="A64" s="38" t="s">
        <v>46</v>
      </c>
      <c r="B64" s="39" t="s">
        <v>80</v>
      </c>
      <c r="C64" s="40" t="s">
        <v>81</v>
      </c>
      <c r="D64" s="41" t="s">
        <v>36</v>
      </c>
      <c r="E64" s="42">
        <v>3</v>
      </c>
      <c r="F64" s="50">
        <v>0.33300000000000002</v>
      </c>
      <c r="G64" s="12">
        <v>3500</v>
      </c>
      <c r="H64" s="9">
        <v>0</v>
      </c>
      <c r="I64" s="9">
        <v>3499</v>
      </c>
      <c r="J64" s="44" t="s">
        <v>14</v>
      </c>
      <c r="K64" s="45">
        <v>1</v>
      </c>
    </row>
    <row r="65" spans="1:11" ht="24" x14ac:dyDescent="0.25">
      <c r="A65" s="38" t="s">
        <v>46</v>
      </c>
      <c r="B65" s="46"/>
      <c r="C65" s="40" t="s">
        <v>82</v>
      </c>
      <c r="D65" s="41" t="s">
        <v>36</v>
      </c>
      <c r="E65" s="42">
        <v>3</v>
      </c>
      <c r="F65" s="50">
        <v>0.33300000000000002</v>
      </c>
      <c r="G65" s="12">
        <v>3500</v>
      </c>
      <c r="H65" s="9">
        <v>0</v>
      </c>
      <c r="I65" s="9">
        <v>3499</v>
      </c>
      <c r="J65" s="44" t="s">
        <v>14</v>
      </c>
      <c r="K65" s="45">
        <v>1</v>
      </c>
    </row>
    <row r="66" spans="1:11" ht="24" x14ac:dyDescent="0.25">
      <c r="A66" s="38" t="s">
        <v>46</v>
      </c>
      <c r="B66" s="39" t="s">
        <v>49</v>
      </c>
      <c r="C66" s="40" t="s">
        <v>83</v>
      </c>
      <c r="D66" s="41" t="s">
        <v>36</v>
      </c>
      <c r="E66" s="42">
        <v>3</v>
      </c>
      <c r="F66" s="50">
        <v>0.33300000000000002</v>
      </c>
      <c r="G66" s="13">
        <v>4000</v>
      </c>
      <c r="H66" s="9">
        <v>0</v>
      </c>
      <c r="I66" s="9">
        <v>3999</v>
      </c>
      <c r="J66" s="44" t="s">
        <v>14</v>
      </c>
      <c r="K66" s="45">
        <v>1</v>
      </c>
    </row>
    <row r="67" spans="1:11" ht="15" x14ac:dyDescent="0.25">
      <c r="A67" s="38" t="s">
        <v>46</v>
      </c>
      <c r="B67" s="48" t="s">
        <v>49</v>
      </c>
      <c r="C67" s="40" t="s">
        <v>84</v>
      </c>
      <c r="D67" s="41" t="s">
        <v>36</v>
      </c>
      <c r="E67" s="42">
        <v>3</v>
      </c>
      <c r="F67" s="50">
        <v>0.33300000000000002</v>
      </c>
      <c r="G67" s="12">
        <v>3500</v>
      </c>
      <c r="H67" s="9">
        <v>0</v>
      </c>
      <c r="I67" s="9">
        <v>3499</v>
      </c>
      <c r="J67" s="44" t="s">
        <v>14</v>
      </c>
      <c r="K67" s="45">
        <v>1</v>
      </c>
    </row>
    <row r="68" spans="1:11" ht="15" x14ac:dyDescent="0.25">
      <c r="A68" s="38" t="s">
        <v>46</v>
      </c>
      <c r="B68" s="52" t="s">
        <v>85</v>
      </c>
      <c r="C68" s="40" t="s">
        <v>86</v>
      </c>
      <c r="D68" s="41" t="s">
        <v>36</v>
      </c>
      <c r="E68" s="42">
        <v>3</v>
      </c>
      <c r="F68" s="50">
        <v>0.33300000000000002</v>
      </c>
      <c r="G68" s="12">
        <v>3500</v>
      </c>
      <c r="H68" s="9">
        <v>0</v>
      </c>
      <c r="I68" s="9">
        <v>3499</v>
      </c>
      <c r="J68" s="44" t="s">
        <v>14</v>
      </c>
      <c r="K68" s="45">
        <v>1</v>
      </c>
    </row>
    <row r="69" spans="1:11" ht="15" x14ac:dyDescent="0.25">
      <c r="A69" s="38" t="s">
        <v>46</v>
      </c>
      <c r="B69" s="39" t="s">
        <v>87</v>
      </c>
      <c r="C69" s="40" t="s">
        <v>88</v>
      </c>
      <c r="D69" s="41" t="s">
        <v>36</v>
      </c>
      <c r="E69" s="42">
        <v>3</v>
      </c>
      <c r="F69" s="50">
        <v>0.33300000000000002</v>
      </c>
      <c r="G69" s="12">
        <v>3500</v>
      </c>
      <c r="H69" s="9">
        <v>0</v>
      </c>
      <c r="I69" s="9">
        <v>3499</v>
      </c>
      <c r="J69" s="44" t="s">
        <v>14</v>
      </c>
      <c r="K69" s="45">
        <v>1</v>
      </c>
    </row>
    <row r="70" spans="1:11" ht="15" x14ac:dyDescent="0.25">
      <c r="A70" s="38" t="s">
        <v>46</v>
      </c>
      <c r="B70" s="48" t="s">
        <v>49</v>
      </c>
      <c r="C70" s="40" t="s">
        <v>88</v>
      </c>
      <c r="D70" s="41" t="s">
        <v>36</v>
      </c>
      <c r="E70" s="42">
        <v>3</v>
      </c>
      <c r="F70" s="50">
        <v>0.33300000000000002</v>
      </c>
      <c r="G70" s="12">
        <v>3500</v>
      </c>
      <c r="H70" s="9">
        <v>0</v>
      </c>
      <c r="I70" s="9">
        <v>3499</v>
      </c>
      <c r="J70" s="44" t="s">
        <v>14</v>
      </c>
      <c r="K70" s="45">
        <v>1</v>
      </c>
    </row>
    <row r="71" spans="1:11" ht="15" x14ac:dyDescent="0.25">
      <c r="A71" s="38" t="s">
        <v>46</v>
      </c>
      <c r="B71" s="48" t="s">
        <v>49</v>
      </c>
      <c r="C71" s="40" t="s">
        <v>89</v>
      </c>
      <c r="D71" s="41" t="s">
        <v>36</v>
      </c>
      <c r="E71" s="42">
        <v>3</v>
      </c>
      <c r="F71" s="50">
        <v>0.33300000000000002</v>
      </c>
      <c r="G71" s="12">
        <v>3500</v>
      </c>
      <c r="H71" s="9">
        <v>0</v>
      </c>
      <c r="I71" s="9">
        <v>3499</v>
      </c>
      <c r="J71" s="44" t="s">
        <v>14</v>
      </c>
      <c r="K71" s="45">
        <v>1</v>
      </c>
    </row>
    <row r="72" spans="1:11" ht="15" x14ac:dyDescent="0.25">
      <c r="A72" s="38" t="s">
        <v>46</v>
      </c>
      <c r="B72" s="48" t="s">
        <v>90</v>
      </c>
      <c r="C72" s="40" t="s">
        <v>91</v>
      </c>
      <c r="D72" s="41" t="s">
        <v>36</v>
      </c>
      <c r="E72" s="42">
        <v>3</v>
      </c>
      <c r="F72" s="50">
        <v>0.33300000000000002</v>
      </c>
      <c r="G72" s="12">
        <v>3500</v>
      </c>
      <c r="H72" s="9">
        <v>0</v>
      </c>
      <c r="I72" s="9">
        <v>3499</v>
      </c>
      <c r="J72" s="44" t="s">
        <v>14</v>
      </c>
      <c r="K72" s="45">
        <v>1</v>
      </c>
    </row>
    <row r="73" spans="1:11" ht="15" x14ac:dyDescent="0.25">
      <c r="A73" s="38" t="s">
        <v>46</v>
      </c>
      <c r="B73" s="48" t="s">
        <v>49</v>
      </c>
      <c r="C73" s="40" t="s">
        <v>91</v>
      </c>
      <c r="D73" s="41" t="s">
        <v>36</v>
      </c>
      <c r="E73" s="42">
        <v>3</v>
      </c>
      <c r="F73" s="50">
        <v>0.33300000000000002</v>
      </c>
      <c r="G73" s="12">
        <v>3500</v>
      </c>
      <c r="H73" s="9">
        <v>0</v>
      </c>
      <c r="I73" s="9">
        <v>3499</v>
      </c>
      <c r="J73" s="44" t="s">
        <v>14</v>
      </c>
      <c r="K73" s="45">
        <v>1</v>
      </c>
    </row>
    <row r="74" spans="1:11" ht="24" x14ac:dyDescent="0.25">
      <c r="A74" s="38" t="s">
        <v>46</v>
      </c>
      <c r="B74" s="48" t="s">
        <v>49</v>
      </c>
      <c r="C74" s="40" t="s">
        <v>92</v>
      </c>
      <c r="D74" s="41" t="s">
        <v>36</v>
      </c>
      <c r="E74" s="42">
        <v>3</v>
      </c>
      <c r="F74" s="50">
        <v>0.33300000000000002</v>
      </c>
      <c r="G74" s="12">
        <v>3500</v>
      </c>
      <c r="H74" s="9">
        <v>0</v>
      </c>
      <c r="I74" s="9">
        <v>3499</v>
      </c>
      <c r="J74" s="44" t="s">
        <v>14</v>
      </c>
      <c r="K74" s="45">
        <v>1</v>
      </c>
    </row>
    <row r="75" spans="1:11" ht="15" x14ac:dyDescent="0.25">
      <c r="A75" s="38" t="s">
        <v>46</v>
      </c>
      <c r="B75" s="39" t="s">
        <v>49</v>
      </c>
      <c r="C75" s="40" t="s">
        <v>93</v>
      </c>
      <c r="D75" s="41" t="s">
        <v>36</v>
      </c>
      <c r="E75" s="42">
        <v>3</v>
      </c>
      <c r="F75" s="50">
        <v>0.33300000000000002</v>
      </c>
      <c r="G75" s="8">
        <v>3500</v>
      </c>
      <c r="H75" s="9">
        <v>0</v>
      </c>
      <c r="I75" s="9">
        <v>3499</v>
      </c>
      <c r="J75" s="44" t="s">
        <v>14</v>
      </c>
      <c r="K75" s="45">
        <v>1</v>
      </c>
    </row>
    <row r="76" spans="1:11" ht="15" x14ac:dyDescent="0.25">
      <c r="A76" s="38" t="s">
        <v>46</v>
      </c>
      <c r="B76" s="39" t="s">
        <v>94</v>
      </c>
      <c r="C76" s="40" t="s">
        <v>95</v>
      </c>
      <c r="D76" s="41" t="s">
        <v>36</v>
      </c>
      <c r="E76" s="42">
        <v>3</v>
      </c>
      <c r="F76" s="50">
        <v>0.33300000000000002</v>
      </c>
      <c r="G76" s="8">
        <v>3500</v>
      </c>
      <c r="H76" s="9">
        <v>0</v>
      </c>
      <c r="I76" s="9">
        <v>3499</v>
      </c>
      <c r="J76" s="44" t="s">
        <v>14</v>
      </c>
      <c r="K76" s="45">
        <v>1</v>
      </c>
    </row>
    <row r="77" spans="1:11" ht="15" x14ac:dyDescent="0.25">
      <c r="A77" s="38" t="s">
        <v>46</v>
      </c>
      <c r="B77" s="39" t="s">
        <v>96</v>
      </c>
      <c r="C77" s="40" t="s">
        <v>95</v>
      </c>
      <c r="D77" s="41" t="s">
        <v>36</v>
      </c>
      <c r="E77" s="42">
        <v>3</v>
      </c>
      <c r="F77" s="50">
        <v>0.33300000000000002</v>
      </c>
      <c r="G77" s="12">
        <v>3500</v>
      </c>
      <c r="H77" s="9">
        <v>0</v>
      </c>
      <c r="I77" s="9">
        <v>3499</v>
      </c>
      <c r="J77" s="44" t="s">
        <v>14</v>
      </c>
      <c r="K77" s="45">
        <v>1</v>
      </c>
    </row>
    <row r="78" spans="1:11" ht="15" x14ac:dyDescent="0.25">
      <c r="A78" s="38" t="s">
        <v>46</v>
      </c>
      <c r="B78" s="39" t="s">
        <v>97</v>
      </c>
      <c r="C78" s="40" t="s">
        <v>98</v>
      </c>
      <c r="D78" s="41" t="s">
        <v>36</v>
      </c>
      <c r="E78" s="42">
        <v>3</v>
      </c>
      <c r="F78" s="50">
        <v>0.33300000000000002</v>
      </c>
      <c r="G78" s="14">
        <v>3500</v>
      </c>
      <c r="H78" s="9">
        <v>0</v>
      </c>
      <c r="I78" s="9">
        <v>3499</v>
      </c>
      <c r="J78" s="44" t="s">
        <v>14</v>
      </c>
      <c r="K78" s="45">
        <v>1</v>
      </c>
    </row>
    <row r="79" spans="1:11" ht="15" x14ac:dyDescent="0.25">
      <c r="A79" s="38" t="s">
        <v>46</v>
      </c>
      <c r="B79" s="51" t="s">
        <v>99</v>
      </c>
      <c r="C79" s="40" t="s">
        <v>100</v>
      </c>
      <c r="D79" s="41" t="s">
        <v>36</v>
      </c>
      <c r="E79" s="42">
        <v>3</v>
      </c>
      <c r="F79" s="50">
        <v>0.33300000000000002</v>
      </c>
      <c r="G79" s="12">
        <v>3000</v>
      </c>
      <c r="H79" s="9">
        <v>0</v>
      </c>
      <c r="I79" s="9">
        <v>2999</v>
      </c>
      <c r="J79" s="44" t="s">
        <v>14</v>
      </c>
      <c r="K79" s="45">
        <v>1</v>
      </c>
    </row>
    <row r="80" spans="1:11" ht="15" x14ac:dyDescent="0.25">
      <c r="A80" s="38" t="s">
        <v>46</v>
      </c>
      <c r="B80" s="39" t="s">
        <v>101</v>
      </c>
      <c r="C80" s="40" t="s">
        <v>100</v>
      </c>
      <c r="D80" s="41" t="s">
        <v>36</v>
      </c>
      <c r="E80" s="42">
        <v>3</v>
      </c>
      <c r="F80" s="50">
        <v>0.33300000000000002</v>
      </c>
      <c r="G80" s="12">
        <v>3500</v>
      </c>
      <c r="H80" s="9">
        <v>0</v>
      </c>
      <c r="I80" s="9">
        <v>3499</v>
      </c>
      <c r="J80" s="44" t="s">
        <v>14</v>
      </c>
      <c r="K80" s="45">
        <v>1</v>
      </c>
    </row>
    <row r="81" spans="1:11" ht="15" x14ac:dyDescent="0.25">
      <c r="A81" s="38" t="s">
        <v>46</v>
      </c>
      <c r="B81" s="48" t="s">
        <v>102</v>
      </c>
      <c r="C81" s="53" t="s">
        <v>100</v>
      </c>
      <c r="D81" s="41" t="s">
        <v>36</v>
      </c>
      <c r="E81" s="42">
        <v>3</v>
      </c>
      <c r="F81" s="50">
        <v>0.33300000000000002</v>
      </c>
      <c r="G81" s="12">
        <v>3500</v>
      </c>
      <c r="H81" s="9">
        <v>0</v>
      </c>
      <c r="I81" s="9">
        <v>3499</v>
      </c>
      <c r="J81" s="44" t="s">
        <v>14</v>
      </c>
      <c r="K81" s="45">
        <v>1</v>
      </c>
    </row>
    <row r="82" spans="1:11" ht="15" x14ac:dyDescent="0.25">
      <c r="A82" s="38" t="s">
        <v>46</v>
      </c>
      <c r="B82" s="48" t="s">
        <v>49</v>
      </c>
      <c r="C82" s="49" t="s">
        <v>103</v>
      </c>
      <c r="D82" s="41" t="s">
        <v>36</v>
      </c>
      <c r="E82" s="42">
        <v>3</v>
      </c>
      <c r="F82" s="50">
        <v>0.33300000000000002</v>
      </c>
      <c r="G82" s="14">
        <v>3699</v>
      </c>
      <c r="H82" s="9">
        <v>0</v>
      </c>
      <c r="I82" s="9">
        <v>3698</v>
      </c>
      <c r="J82" s="44" t="s">
        <v>14</v>
      </c>
      <c r="K82" s="45">
        <v>1</v>
      </c>
    </row>
    <row r="83" spans="1:11" ht="15" x14ac:dyDescent="0.25">
      <c r="A83" s="38" t="s">
        <v>46</v>
      </c>
      <c r="B83" s="39" t="s">
        <v>104</v>
      </c>
      <c r="C83" s="40" t="s">
        <v>105</v>
      </c>
      <c r="D83" s="41" t="s">
        <v>36</v>
      </c>
      <c r="E83" s="42">
        <v>3</v>
      </c>
      <c r="F83" s="50">
        <v>0.33300000000000002</v>
      </c>
      <c r="G83" s="8">
        <v>3500</v>
      </c>
      <c r="H83" s="9">
        <v>0</v>
      </c>
      <c r="I83" s="9">
        <v>3499</v>
      </c>
      <c r="J83" s="44" t="s">
        <v>14</v>
      </c>
      <c r="K83" s="45">
        <v>1</v>
      </c>
    </row>
    <row r="84" spans="1:11" ht="15" x14ac:dyDescent="0.25">
      <c r="A84" s="38" t="s">
        <v>46</v>
      </c>
      <c r="B84" s="39" t="s">
        <v>49</v>
      </c>
      <c r="C84" s="40" t="s">
        <v>106</v>
      </c>
      <c r="D84" s="41" t="s">
        <v>36</v>
      </c>
      <c r="E84" s="42">
        <v>3</v>
      </c>
      <c r="F84" s="50">
        <v>0.33300000000000002</v>
      </c>
      <c r="G84" s="13">
        <v>3000</v>
      </c>
      <c r="H84" s="9">
        <v>0</v>
      </c>
      <c r="I84" s="9">
        <v>2999</v>
      </c>
      <c r="J84" s="44" t="s">
        <v>14</v>
      </c>
      <c r="K84" s="45">
        <v>1</v>
      </c>
    </row>
    <row r="85" spans="1:11" ht="15" x14ac:dyDescent="0.25">
      <c r="A85" s="38" t="s">
        <v>46</v>
      </c>
      <c r="B85" s="39" t="s">
        <v>107</v>
      </c>
      <c r="C85" s="40" t="s">
        <v>106</v>
      </c>
      <c r="D85" s="41" t="s">
        <v>36</v>
      </c>
      <c r="E85" s="42">
        <v>3</v>
      </c>
      <c r="F85" s="50">
        <v>0.33300000000000002</v>
      </c>
      <c r="G85" s="8">
        <v>3500</v>
      </c>
      <c r="H85" s="9">
        <v>0</v>
      </c>
      <c r="I85" s="9">
        <v>3499</v>
      </c>
      <c r="J85" s="44" t="s">
        <v>14</v>
      </c>
      <c r="K85" s="45">
        <v>1</v>
      </c>
    </row>
    <row r="86" spans="1:11" ht="15" x14ac:dyDescent="0.25">
      <c r="A86" s="38" t="s">
        <v>46</v>
      </c>
      <c r="B86" s="39" t="s">
        <v>108</v>
      </c>
      <c r="C86" s="40" t="s">
        <v>106</v>
      </c>
      <c r="D86" s="41" t="s">
        <v>36</v>
      </c>
      <c r="E86" s="42">
        <v>3</v>
      </c>
      <c r="F86" s="50">
        <v>0.33300000000000002</v>
      </c>
      <c r="G86" s="8">
        <v>3500</v>
      </c>
      <c r="H86" s="9">
        <v>0</v>
      </c>
      <c r="I86" s="9">
        <v>3499</v>
      </c>
      <c r="J86" s="44" t="s">
        <v>14</v>
      </c>
      <c r="K86" s="45">
        <v>1</v>
      </c>
    </row>
    <row r="87" spans="1:11" ht="15" x14ac:dyDescent="0.25">
      <c r="A87" s="38" t="s">
        <v>46</v>
      </c>
      <c r="B87" s="39" t="s">
        <v>109</v>
      </c>
      <c r="C87" s="40" t="s">
        <v>106</v>
      </c>
      <c r="D87" s="41" t="s">
        <v>36</v>
      </c>
      <c r="E87" s="42">
        <v>3</v>
      </c>
      <c r="F87" s="50">
        <v>0.33300000000000002</v>
      </c>
      <c r="G87" s="14">
        <v>3500</v>
      </c>
      <c r="H87" s="9">
        <v>0</v>
      </c>
      <c r="I87" s="9">
        <v>3499</v>
      </c>
      <c r="J87" s="44" t="s">
        <v>14</v>
      </c>
      <c r="K87" s="45">
        <v>1</v>
      </c>
    </row>
    <row r="88" spans="1:11" ht="15" x14ac:dyDescent="0.25">
      <c r="A88" s="38" t="s">
        <v>46</v>
      </c>
      <c r="B88" s="39" t="s">
        <v>110</v>
      </c>
      <c r="C88" s="40" t="s">
        <v>106</v>
      </c>
      <c r="D88" s="41" t="s">
        <v>36</v>
      </c>
      <c r="E88" s="42">
        <v>3</v>
      </c>
      <c r="F88" s="50">
        <v>0.33300000000000002</v>
      </c>
      <c r="G88" s="8">
        <v>3500</v>
      </c>
      <c r="H88" s="9">
        <v>0</v>
      </c>
      <c r="I88" s="9">
        <v>3499</v>
      </c>
      <c r="J88" s="44" t="s">
        <v>14</v>
      </c>
      <c r="K88" s="45">
        <v>1</v>
      </c>
    </row>
    <row r="89" spans="1:11" ht="15" x14ac:dyDescent="0.25">
      <c r="A89" s="38" t="s">
        <v>46</v>
      </c>
      <c r="B89" s="39" t="s">
        <v>111</v>
      </c>
      <c r="C89" s="40" t="s">
        <v>112</v>
      </c>
      <c r="D89" s="41" t="s">
        <v>36</v>
      </c>
      <c r="E89" s="42">
        <v>3</v>
      </c>
      <c r="F89" s="50">
        <v>0.33300000000000002</v>
      </c>
      <c r="G89" s="8">
        <v>3500</v>
      </c>
      <c r="H89" s="9">
        <v>0</v>
      </c>
      <c r="I89" s="9">
        <v>3499</v>
      </c>
      <c r="J89" s="44" t="s">
        <v>14</v>
      </c>
      <c r="K89" s="45">
        <v>1</v>
      </c>
    </row>
    <row r="90" spans="1:11" ht="15" x14ac:dyDescent="0.25">
      <c r="A90" s="38" t="s">
        <v>46</v>
      </c>
      <c r="B90" s="39" t="s">
        <v>113</v>
      </c>
      <c r="C90" s="40" t="s">
        <v>114</v>
      </c>
      <c r="D90" s="41" t="s">
        <v>36</v>
      </c>
      <c r="E90" s="42">
        <v>3</v>
      </c>
      <c r="F90" s="50">
        <v>0.33300000000000002</v>
      </c>
      <c r="G90" s="8">
        <v>3500</v>
      </c>
      <c r="H90" s="9">
        <v>0</v>
      </c>
      <c r="I90" s="9">
        <v>3499</v>
      </c>
      <c r="J90" s="44" t="s">
        <v>14</v>
      </c>
      <c r="K90" s="45">
        <v>1</v>
      </c>
    </row>
    <row r="91" spans="1:11" ht="15" x14ac:dyDescent="0.25">
      <c r="A91" s="38" t="s">
        <v>46</v>
      </c>
      <c r="B91" s="39" t="s">
        <v>115</v>
      </c>
      <c r="C91" s="40" t="s">
        <v>116</v>
      </c>
      <c r="D91" s="41" t="s">
        <v>36</v>
      </c>
      <c r="E91" s="42">
        <v>3</v>
      </c>
      <c r="F91" s="50">
        <v>0.33300000000000002</v>
      </c>
      <c r="G91" s="8">
        <v>3500</v>
      </c>
      <c r="H91" s="9">
        <v>0</v>
      </c>
      <c r="I91" s="9">
        <v>3499</v>
      </c>
      <c r="J91" s="44" t="s">
        <v>14</v>
      </c>
      <c r="K91" s="45">
        <v>1</v>
      </c>
    </row>
    <row r="92" spans="1:11" ht="15" x14ac:dyDescent="0.25">
      <c r="A92" s="38" t="s">
        <v>46</v>
      </c>
      <c r="B92" s="39" t="s">
        <v>115</v>
      </c>
      <c r="C92" s="40" t="s">
        <v>116</v>
      </c>
      <c r="D92" s="41" t="s">
        <v>36</v>
      </c>
      <c r="E92" s="42">
        <v>3</v>
      </c>
      <c r="F92" s="50">
        <v>0.33300000000000002</v>
      </c>
      <c r="G92" s="8">
        <v>3500</v>
      </c>
      <c r="H92" s="9">
        <v>0</v>
      </c>
      <c r="I92" s="9">
        <v>3499</v>
      </c>
      <c r="J92" s="44" t="s">
        <v>14</v>
      </c>
      <c r="K92" s="45">
        <v>1</v>
      </c>
    </row>
    <row r="93" spans="1:11" ht="15" x14ac:dyDescent="0.25">
      <c r="A93" s="38" t="s">
        <v>46</v>
      </c>
      <c r="B93" s="39" t="s">
        <v>117</v>
      </c>
      <c r="C93" s="40" t="s">
        <v>116</v>
      </c>
      <c r="D93" s="41" t="s">
        <v>36</v>
      </c>
      <c r="E93" s="42">
        <v>3</v>
      </c>
      <c r="F93" s="50">
        <v>0.33300000000000002</v>
      </c>
      <c r="G93" s="8">
        <v>3500</v>
      </c>
      <c r="H93" s="9">
        <v>0</v>
      </c>
      <c r="I93" s="9">
        <v>3499</v>
      </c>
      <c r="J93" s="44" t="s">
        <v>14</v>
      </c>
      <c r="K93" s="45">
        <v>1</v>
      </c>
    </row>
    <row r="94" spans="1:11" ht="15" x14ac:dyDescent="0.25">
      <c r="A94" s="38" t="s">
        <v>46</v>
      </c>
      <c r="B94" s="39" t="s">
        <v>49</v>
      </c>
      <c r="C94" s="40" t="s">
        <v>116</v>
      </c>
      <c r="D94" s="41" t="s">
        <v>36</v>
      </c>
      <c r="E94" s="42">
        <v>3</v>
      </c>
      <c r="F94" s="50">
        <v>0.33300000000000002</v>
      </c>
      <c r="G94" s="8">
        <v>3500</v>
      </c>
      <c r="H94" s="9">
        <v>0</v>
      </c>
      <c r="I94" s="9">
        <v>3499</v>
      </c>
      <c r="J94" s="44" t="s">
        <v>14</v>
      </c>
      <c r="K94" s="45">
        <v>1</v>
      </c>
    </row>
    <row r="95" spans="1:11" ht="15" x14ac:dyDescent="0.25">
      <c r="A95" s="38" t="s">
        <v>46</v>
      </c>
      <c r="B95" s="48" t="s">
        <v>49</v>
      </c>
      <c r="C95" s="40" t="s">
        <v>116</v>
      </c>
      <c r="D95" s="41" t="s">
        <v>36</v>
      </c>
      <c r="E95" s="42">
        <v>3</v>
      </c>
      <c r="F95" s="50">
        <v>0.33300000000000002</v>
      </c>
      <c r="G95" s="14">
        <v>3000</v>
      </c>
      <c r="H95" s="9">
        <v>0</v>
      </c>
      <c r="I95" s="9">
        <v>2999</v>
      </c>
      <c r="J95" s="44" t="s">
        <v>14</v>
      </c>
      <c r="K95" s="45">
        <v>1</v>
      </c>
    </row>
    <row r="96" spans="1:11" ht="15" x14ac:dyDescent="0.25">
      <c r="A96" s="38" t="s">
        <v>46</v>
      </c>
      <c r="B96" s="39" t="s">
        <v>49</v>
      </c>
      <c r="C96" s="40" t="s">
        <v>118</v>
      </c>
      <c r="D96" s="41" t="s">
        <v>36</v>
      </c>
      <c r="E96" s="42">
        <v>3</v>
      </c>
      <c r="F96" s="50">
        <v>0.33300000000000002</v>
      </c>
      <c r="G96" s="8">
        <v>3500</v>
      </c>
      <c r="H96" s="9">
        <v>0</v>
      </c>
      <c r="I96" s="9">
        <v>3499</v>
      </c>
      <c r="J96" s="44" t="s">
        <v>14</v>
      </c>
      <c r="K96" s="45">
        <v>1</v>
      </c>
    </row>
    <row r="97" spans="1:11" ht="15" x14ac:dyDescent="0.25">
      <c r="A97" s="38" t="s">
        <v>46</v>
      </c>
      <c r="B97" s="48" t="s">
        <v>49</v>
      </c>
      <c r="C97" s="53" t="s">
        <v>119</v>
      </c>
      <c r="D97" s="41" t="s">
        <v>36</v>
      </c>
      <c r="E97" s="42">
        <v>3</v>
      </c>
      <c r="F97" s="50">
        <v>0.33300000000000002</v>
      </c>
      <c r="G97" s="14">
        <v>3500</v>
      </c>
      <c r="H97" s="9">
        <v>0</v>
      </c>
      <c r="I97" s="9">
        <v>3499</v>
      </c>
      <c r="J97" s="44" t="s">
        <v>14</v>
      </c>
      <c r="K97" s="45">
        <v>1</v>
      </c>
    </row>
    <row r="98" spans="1:11" ht="15" x14ac:dyDescent="0.25">
      <c r="A98" s="38" t="s">
        <v>46</v>
      </c>
      <c r="B98" s="52" t="s">
        <v>120</v>
      </c>
      <c r="C98" s="53" t="s">
        <v>119</v>
      </c>
      <c r="D98" s="41" t="s">
        <v>36</v>
      </c>
      <c r="E98" s="42">
        <v>3</v>
      </c>
      <c r="F98" s="50">
        <v>0.33300000000000002</v>
      </c>
      <c r="G98" s="8">
        <v>3000</v>
      </c>
      <c r="H98" s="9">
        <v>0</v>
      </c>
      <c r="I98" s="9">
        <v>2999</v>
      </c>
      <c r="J98" s="44" t="s">
        <v>14</v>
      </c>
      <c r="K98" s="45">
        <v>1</v>
      </c>
    </row>
    <row r="99" spans="1:11" ht="15" x14ac:dyDescent="0.25">
      <c r="A99" s="38" t="s">
        <v>46</v>
      </c>
      <c r="B99" s="39" t="s">
        <v>49</v>
      </c>
      <c r="C99" s="40" t="s">
        <v>119</v>
      </c>
      <c r="D99" s="41" t="s">
        <v>36</v>
      </c>
      <c r="E99" s="42">
        <v>3</v>
      </c>
      <c r="F99" s="50">
        <v>0.33300000000000002</v>
      </c>
      <c r="G99" s="8">
        <v>3500</v>
      </c>
      <c r="H99" s="9">
        <v>0</v>
      </c>
      <c r="I99" s="9">
        <v>3499</v>
      </c>
      <c r="J99" s="44" t="s">
        <v>14</v>
      </c>
      <c r="K99" s="45">
        <v>1</v>
      </c>
    </row>
    <row r="100" spans="1:11" ht="15" x14ac:dyDescent="0.25">
      <c r="A100" s="38" t="s">
        <v>46</v>
      </c>
      <c r="B100" s="39" t="s">
        <v>121</v>
      </c>
      <c r="C100" s="40" t="s">
        <v>119</v>
      </c>
      <c r="D100" s="41" t="s">
        <v>36</v>
      </c>
      <c r="E100" s="42">
        <v>3</v>
      </c>
      <c r="F100" s="50">
        <v>0.33300000000000002</v>
      </c>
      <c r="G100" s="8">
        <v>3500</v>
      </c>
      <c r="H100" s="9">
        <v>0</v>
      </c>
      <c r="I100" s="9">
        <v>3499</v>
      </c>
      <c r="J100" s="44" t="s">
        <v>14</v>
      </c>
      <c r="K100" s="45">
        <v>1</v>
      </c>
    </row>
    <row r="101" spans="1:11" ht="15" x14ac:dyDescent="0.25">
      <c r="A101" s="38" t="s">
        <v>46</v>
      </c>
      <c r="B101" s="39" t="s">
        <v>49</v>
      </c>
      <c r="C101" s="40" t="s">
        <v>119</v>
      </c>
      <c r="D101" s="41" t="s">
        <v>36</v>
      </c>
      <c r="E101" s="42">
        <v>3</v>
      </c>
      <c r="F101" s="50">
        <v>0.33300000000000002</v>
      </c>
      <c r="G101" s="8">
        <v>3500</v>
      </c>
      <c r="H101" s="9">
        <v>0</v>
      </c>
      <c r="I101" s="9">
        <v>3499</v>
      </c>
      <c r="J101" s="44" t="s">
        <v>14</v>
      </c>
      <c r="K101" s="45">
        <v>1</v>
      </c>
    </row>
    <row r="102" spans="1:11" ht="15" x14ac:dyDescent="0.25">
      <c r="A102" s="38" t="s">
        <v>46</v>
      </c>
      <c r="B102" s="39" t="s">
        <v>122</v>
      </c>
      <c r="C102" s="40" t="s">
        <v>119</v>
      </c>
      <c r="D102" s="41" t="s">
        <v>36</v>
      </c>
      <c r="E102" s="42">
        <v>3</v>
      </c>
      <c r="F102" s="50">
        <v>0.33300000000000002</v>
      </c>
      <c r="G102" s="8">
        <v>3500</v>
      </c>
      <c r="H102" s="9">
        <v>0</v>
      </c>
      <c r="I102" s="9">
        <v>3499</v>
      </c>
      <c r="J102" s="44" t="s">
        <v>14</v>
      </c>
      <c r="K102" s="45">
        <v>1</v>
      </c>
    </row>
    <row r="103" spans="1:11" ht="15" x14ac:dyDescent="0.25">
      <c r="A103" s="38" t="s">
        <v>46</v>
      </c>
      <c r="B103" s="39" t="s">
        <v>123</v>
      </c>
      <c r="C103" s="40" t="s">
        <v>119</v>
      </c>
      <c r="D103" s="41" t="s">
        <v>36</v>
      </c>
      <c r="E103" s="42">
        <v>3</v>
      </c>
      <c r="F103" s="50">
        <v>0.33300000000000002</v>
      </c>
      <c r="G103" s="8">
        <v>3500</v>
      </c>
      <c r="H103" s="9">
        <v>0</v>
      </c>
      <c r="I103" s="9">
        <v>3499</v>
      </c>
      <c r="J103" s="44" t="s">
        <v>14</v>
      </c>
      <c r="K103" s="45">
        <v>1</v>
      </c>
    </row>
    <row r="104" spans="1:11" ht="15" x14ac:dyDescent="0.25">
      <c r="A104" s="38" t="s">
        <v>46</v>
      </c>
      <c r="B104" s="39" t="s">
        <v>49</v>
      </c>
      <c r="C104" s="40" t="s">
        <v>119</v>
      </c>
      <c r="D104" s="41" t="s">
        <v>36</v>
      </c>
      <c r="E104" s="42">
        <v>3</v>
      </c>
      <c r="F104" s="50">
        <v>0.33300000000000002</v>
      </c>
      <c r="G104" s="8">
        <v>3500</v>
      </c>
      <c r="H104" s="9">
        <v>0</v>
      </c>
      <c r="I104" s="9">
        <v>3499</v>
      </c>
      <c r="J104" s="44" t="s">
        <v>14</v>
      </c>
      <c r="K104" s="45">
        <v>1</v>
      </c>
    </row>
    <row r="105" spans="1:11" ht="15" x14ac:dyDescent="0.25">
      <c r="A105" s="38" t="s">
        <v>46</v>
      </c>
      <c r="B105" s="39" t="s">
        <v>124</v>
      </c>
      <c r="C105" s="40" t="s">
        <v>119</v>
      </c>
      <c r="D105" s="41" t="s">
        <v>36</v>
      </c>
      <c r="E105" s="42">
        <v>3</v>
      </c>
      <c r="F105" s="50">
        <v>0.33300000000000002</v>
      </c>
      <c r="G105" s="8">
        <v>3500</v>
      </c>
      <c r="H105" s="9">
        <v>0</v>
      </c>
      <c r="I105" s="9">
        <v>3499</v>
      </c>
      <c r="J105" s="44" t="s">
        <v>14</v>
      </c>
      <c r="K105" s="45">
        <v>1</v>
      </c>
    </row>
    <row r="106" spans="1:11" ht="15" x14ac:dyDescent="0.25">
      <c r="A106" s="38" t="s">
        <v>46</v>
      </c>
      <c r="B106" s="39" t="s">
        <v>49</v>
      </c>
      <c r="C106" s="40" t="s">
        <v>119</v>
      </c>
      <c r="D106" s="41" t="s">
        <v>36</v>
      </c>
      <c r="E106" s="42">
        <v>3</v>
      </c>
      <c r="F106" s="50">
        <v>0.33300000000000002</v>
      </c>
      <c r="G106" s="8">
        <v>3500</v>
      </c>
      <c r="H106" s="9">
        <v>0</v>
      </c>
      <c r="I106" s="9">
        <v>3499</v>
      </c>
      <c r="J106" s="44" t="s">
        <v>14</v>
      </c>
      <c r="K106" s="45">
        <v>1</v>
      </c>
    </row>
    <row r="107" spans="1:11" ht="15" x14ac:dyDescent="0.25">
      <c r="A107" s="38" t="s">
        <v>46</v>
      </c>
      <c r="B107" s="48" t="s">
        <v>49</v>
      </c>
      <c r="C107" s="53" t="s">
        <v>119</v>
      </c>
      <c r="D107" s="41" t="s">
        <v>36</v>
      </c>
      <c r="E107" s="42">
        <v>3</v>
      </c>
      <c r="F107" s="50">
        <v>0.33300000000000002</v>
      </c>
      <c r="G107" s="14">
        <v>3500</v>
      </c>
      <c r="H107" s="9">
        <v>0</v>
      </c>
      <c r="I107" s="9">
        <v>3499</v>
      </c>
      <c r="J107" s="44" t="s">
        <v>14</v>
      </c>
      <c r="K107" s="45">
        <v>1</v>
      </c>
    </row>
    <row r="108" spans="1:11" ht="15" x14ac:dyDescent="0.25">
      <c r="A108" s="38" t="s">
        <v>46</v>
      </c>
      <c r="B108" s="39" t="s">
        <v>125</v>
      </c>
      <c r="C108" s="40" t="s">
        <v>119</v>
      </c>
      <c r="D108" s="41" t="s">
        <v>36</v>
      </c>
      <c r="E108" s="42">
        <v>3</v>
      </c>
      <c r="F108" s="50">
        <v>0.33300000000000002</v>
      </c>
      <c r="G108" s="14">
        <v>3500</v>
      </c>
      <c r="H108" s="9">
        <v>0</v>
      </c>
      <c r="I108" s="9">
        <v>3499</v>
      </c>
      <c r="J108" s="44" t="s">
        <v>14</v>
      </c>
      <c r="K108" s="45">
        <v>1</v>
      </c>
    </row>
    <row r="109" spans="1:11" ht="15" x14ac:dyDescent="0.25">
      <c r="A109" s="38" t="s">
        <v>46</v>
      </c>
      <c r="B109" s="39" t="s">
        <v>49</v>
      </c>
      <c r="C109" s="40" t="s">
        <v>119</v>
      </c>
      <c r="D109" s="41" t="s">
        <v>36</v>
      </c>
      <c r="E109" s="42">
        <v>3</v>
      </c>
      <c r="F109" s="50">
        <v>0.33300000000000002</v>
      </c>
      <c r="G109" s="8">
        <v>3500</v>
      </c>
      <c r="H109" s="9">
        <v>0</v>
      </c>
      <c r="I109" s="9">
        <v>3499</v>
      </c>
      <c r="J109" s="44" t="s">
        <v>14</v>
      </c>
      <c r="K109" s="45">
        <v>1</v>
      </c>
    </row>
    <row r="110" spans="1:11" ht="15" x14ac:dyDescent="0.25">
      <c r="A110" s="38" t="s">
        <v>46</v>
      </c>
      <c r="B110" s="39" t="s">
        <v>49</v>
      </c>
      <c r="C110" s="40" t="s">
        <v>119</v>
      </c>
      <c r="D110" s="41" t="s">
        <v>36</v>
      </c>
      <c r="E110" s="42">
        <v>3</v>
      </c>
      <c r="F110" s="50">
        <v>0.33300000000000002</v>
      </c>
      <c r="G110" s="8">
        <v>3500</v>
      </c>
      <c r="H110" s="9">
        <v>0</v>
      </c>
      <c r="I110" s="9">
        <v>3499</v>
      </c>
      <c r="J110" s="44" t="s">
        <v>14</v>
      </c>
      <c r="K110" s="45">
        <v>1</v>
      </c>
    </row>
    <row r="111" spans="1:11" ht="15" x14ac:dyDescent="0.25">
      <c r="A111" s="38" t="s">
        <v>46</v>
      </c>
      <c r="B111" s="39" t="s">
        <v>126</v>
      </c>
      <c r="C111" s="40" t="s">
        <v>119</v>
      </c>
      <c r="D111" s="41" t="s">
        <v>36</v>
      </c>
      <c r="E111" s="42">
        <v>3</v>
      </c>
      <c r="F111" s="50">
        <v>0.33300000000000002</v>
      </c>
      <c r="G111" s="12">
        <v>3000</v>
      </c>
      <c r="H111" s="9">
        <v>0</v>
      </c>
      <c r="I111" s="9">
        <v>2999</v>
      </c>
      <c r="J111" s="44" t="s">
        <v>14</v>
      </c>
      <c r="K111" s="45">
        <v>1</v>
      </c>
    </row>
    <row r="112" spans="1:11" ht="24" x14ac:dyDescent="0.25">
      <c r="A112" s="38" t="s">
        <v>46</v>
      </c>
      <c r="B112" s="39" t="s">
        <v>127</v>
      </c>
      <c r="C112" s="40" t="s">
        <v>128</v>
      </c>
      <c r="D112" s="41" t="s">
        <v>36</v>
      </c>
      <c r="E112" s="42">
        <v>3</v>
      </c>
      <c r="F112" s="50">
        <v>0.33300000000000002</v>
      </c>
      <c r="G112" s="14">
        <v>3500</v>
      </c>
      <c r="H112" s="9">
        <v>0</v>
      </c>
      <c r="I112" s="9">
        <v>3499</v>
      </c>
      <c r="J112" s="44" t="s">
        <v>14</v>
      </c>
      <c r="K112" s="45">
        <v>1</v>
      </c>
    </row>
    <row r="113" spans="1:11" ht="24" x14ac:dyDescent="0.25">
      <c r="A113" s="38" t="s">
        <v>46</v>
      </c>
      <c r="B113" s="39" t="s">
        <v>129</v>
      </c>
      <c r="C113" s="40" t="s">
        <v>130</v>
      </c>
      <c r="D113" s="41" t="s">
        <v>36</v>
      </c>
      <c r="E113" s="42">
        <v>3</v>
      </c>
      <c r="F113" s="50">
        <v>0.33300000000000002</v>
      </c>
      <c r="G113" s="14">
        <v>3500</v>
      </c>
      <c r="H113" s="9">
        <v>0</v>
      </c>
      <c r="I113" s="9">
        <v>3499</v>
      </c>
      <c r="J113" s="44" t="s">
        <v>14</v>
      </c>
      <c r="K113" s="45">
        <v>1</v>
      </c>
    </row>
    <row r="114" spans="1:11" ht="24" x14ac:dyDescent="0.25">
      <c r="A114" s="38" t="s">
        <v>46</v>
      </c>
      <c r="B114" s="39" t="s">
        <v>131</v>
      </c>
      <c r="C114" s="40" t="s">
        <v>132</v>
      </c>
      <c r="D114" s="41" t="s">
        <v>36</v>
      </c>
      <c r="E114" s="42">
        <v>3</v>
      </c>
      <c r="F114" s="50">
        <v>0.33300000000000002</v>
      </c>
      <c r="G114" s="14">
        <v>3500</v>
      </c>
      <c r="H114" s="9">
        <v>0</v>
      </c>
      <c r="I114" s="9">
        <v>3499</v>
      </c>
      <c r="J114" s="44" t="s">
        <v>14</v>
      </c>
      <c r="K114" s="45">
        <v>1</v>
      </c>
    </row>
    <row r="115" spans="1:11" ht="15" x14ac:dyDescent="0.25">
      <c r="A115" s="38" t="s">
        <v>46</v>
      </c>
      <c r="B115" s="46"/>
      <c r="C115" s="40" t="s">
        <v>133</v>
      </c>
      <c r="D115" s="41" t="s">
        <v>36</v>
      </c>
      <c r="E115" s="42">
        <v>3</v>
      </c>
      <c r="F115" s="50">
        <v>0.33300000000000002</v>
      </c>
      <c r="G115" s="8">
        <v>3500</v>
      </c>
      <c r="H115" s="9">
        <v>0</v>
      </c>
      <c r="I115" s="9">
        <v>3499</v>
      </c>
      <c r="J115" s="44" t="s">
        <v>14</v>
      </c>
      <c r="K115" s="45">
        <v>1</v>
      </c>
    </row>
    <row r="116" spans="1:11" ht="15" x14ac:dyDescent="0.25">
      <c r="A116" s="38" t="s">
        <v>46</v>
      </c>
      <c r="B116" s="39" t="s">
        <v>49</v>
      </c>
      <c r="C116" s="40" t="s">
        <v>134</v>
      </c>
      <c r="D116" s="41" t="s">
        <v>36</v>
      </c>
      <c r="E116" s="42">
        <v>3</v>
      </c>
      <c r="F116" s="50">
        <v>0.33300000000000002</v>
      </c>
      <c r="G116" s="8">
        <v>3500</v>
      </c>
      <c r="H116" s="9">
        <v>0</v>
      </c>
      <c r="I116" s="9">
        <v>3499</v>
      </c>
      <c r="J116" s="44" t="s">
        <v>14</v>
      </c>
      <c r="K116" s="45">
        <v>1</v>
      </c>
    </row>
    <row r="117" spans="1:11" ht="15" x14ac:dyDescent="0.25">
      <c r="A117" s="38" t="s">
        <v>46</v>
      </c>
      <c r="B117" s="39" t="s">
        <v>135</v>
      </c>
      <c r="C117" s="40" t="s">
        <v>136</v>
      </c>
      <c r="D117" s="41" t="s">
        <v>36</v>
      </c>
      <c r="E117" s="42">
        <v>3</v>
      </c>
      <c r="F117" s="50">
        <v>0.33300000000000002</v>
      </c>
      <c r="G117" s="8">
        <v>3500</v>
      </c>
      <c r="H117" s="9">
        <v>0</v>
      </c>
      <c r="I117" s="9">
        <v>3499</v>
      </c>
      <c r="J117" s="44" t="s">
        <v>14</v>
      </c>
      <c r="K117" s="45">
        <v>1</v>
      </c>
    </row>
    <row r="118" spans="1:11" ht="15" x14ac:dyDescent="0.25">
      <c r="A118" s="38" t="s">
        <v>46</v>
      </c>
      <c r="B118" s="48" t="s">
        <v>49</v>
      </c>
      <c r="C118" s="49" t="s">
        <v>137</v>
      </c>
      <c r="D118" s="41" t="s">
        <v>36</v>
      </c>
      <c r="E118" s="42">
        <v>3</v>
      </c>
      <c r="F118" s="50">
        <v>0.33300000000000002</v>
      </c>
      <c r="G118" s="14">
        <v>3699</v>
      </c>
      <c r="H118" s="9">
        <v>0</v>
      </c>
      <c r="I118" s="9">
        <v>3698</v>
      </c>
      <c r="J118" s="44" t="s">
        <v>14</v>
      </c>
      <c r="K118" s="45">
        <v>1</v>
      </c>
    </row>
    <row r="119" spans="1:11" ht="15" x14ac:dyDescent="0.25">
      <c r="A119" s="38" t="s">
        <v>46</v>
      </c>
      <c r="B119" s="39" t="s">
        <v>138</v>
      </c>
      <c r="C119" s="40" t="s">
        <v>139</v>
      </c>
      <c r="D119" s="41" t="s">
        <v>36</v>
      </c>
      <c r="E119" s="42">
        <v>3</v>
      </c>
      <c r="F119" s="50">
        <v>0.33300000000000002</v>
      </c>
      <c r="G119" s="8">
        <v>3500</v>
      </c>
      <c r="H119" s="9">
        <v>0</v>
      </c>
      <c r="I119" s="9">
        <v>3499</v>
      </c>
      <c r="J119" s="44" t="s">
        <v>14</v>
      </c>
      <c r="K119" s="45">
        <v>1</v>
      </c>
    </row>
    <row r="120" spans="1:11" ht="15" x14ac:dyDescent="0.25">
      <c r="A120" s="38" t="s">
        <v>46</v>
      </c>
      <c r="B120" s="39" t="s">
        <v>49</v>
      </c>
      <c r="C120" s="40" t="s">
        <v>140</v>
      </c>
      <c r="D120" s="41" t="s">
        <v>36</v>
      </c>
      <c r="E120" s="42">
        <v>3</v>
      </c>
      <c r="F120" s="50">
        <v>0.33300000000000002</v>
      </c>
      <c r="G120" s="11">
        <v>3500</v>
      </c>
      <c r="H120" s="9">
        <v>0</v>
      </c>
      <c r="I120" s="9">
        <v>3499</v>
      </c>
      <c r="J120" s="44" t="s">
        <v>14</v>
      </c>
      <c r="K120" s="45">
        <v>1</v>
      </c>
    </row>
    <row r="121" spans="1:11" ht="15" x14ac:dyDescent="0.25">
      <c r="A121" s="38" t="s">
        <v>46</v>
      </c>
      <c r="B121" s="54">
        <v>234068110284</v>
      </c>
      <c r="C121" s="53" t="s">
        <v>140</v>
      </c>
      <c r="D121" s="41" t="s">
        <v>36</v>
      </c>
      <c r="E121" s="42">
        <v>3</v>
      </c>
      <c r="F121" s="50">
        <v>0.33300000000000002</v>
      </c>
      <c r="G121" s="14">
        <v>3500</v>
      </c>
      <c r="H121" s="9">
        <v>0</v>
      </c>
      <c r="I121" s="9">
        <v>3499</v>
      </c>
      <c r="J121" s="44" t="s">
        <v>14</v>
      </c>
      <c r="K121" s="45">
        <v>1</v>
      </c>
    </row>
    <row r="122" spans="1:11" ht="15" x14ac:dyDescent="0.25">
      <c r="A122" s="38" t="s">
        <v>46</v>
      </c>
      <c r="B122" s="39" t="s">
        <v>49</v>
      </c>
      <c r="C122" s="40" t="s">
        <v>140</v>
      </c>
      <c r="D122" s="41" t="s">
        <v>36</v>
      </c>
      <c r="E122" s="42">
        <v>3</v>
      </c>
      <c r="F122" s="50">
        <v>0.33300000000000002</v>
      </c>
      <c r="G122" s="8">
        <v>3500</v>
      </c>
      <c r="H122" s="9">
        <v>0</v>
      </c>
      <c r="I122" s="9">
        <v>3499</v>
      </c>
      <c r="J122" s="44" t="s">
        <v>14</v>
      </c>
      <c r="K122" s="45">
        <v>1</v>
      </c>
    </row>
    <row r="123" spans="1:11" ht="15" x14ac:dyDescent="0.25">
      <c r="A123" s="38" t="s">
        <v>46</v>
      </c>
      <c r="B123" s="48" t="s">
        <v>141</v>
      </c>
      <c r="C123" s="49" t="s">
        <v>142</v>
      </c>
      <c r="D123" s="41" t="s">
        <v>36</v>
      </c>
      <c r="E123" s="42">
        <v>3</v>
      </c>
      <c r="F123" s="50">
        <v>0.33300000000000002</v>
      </c>
      <c r="G123" s="13">
        <v>3500</v>
      </c>
      <c r="H123" s="9">
        <v>0</v>
      </c>
      <c r="I123" s="9">
        <v>3499</v>
      </c>
      <c r="J123" s="44" t="s">
        <v>14</v>
      </c>
      <c r="K123" s="45">
        <v>1</v>
      </c>
    </row>
    <row r="124" spans="1:11" ht="15" x14ac:dyDescent="0.25">
      <c r="A124" s="38" t="s">
        <v>46</v>
      </c>
      <c r="B124" s="39" t="s">
        <v>143</v>
      </c>
      <c r="C124" s="40" t="s">
        <v>144</v>
      </c>
      <c r="D124" s="41" t="s">
        <v>36</v>
      </c>
      <c r="E124" s="42">
        <v>3</v>
      </c>
      <c r="F124" s="50">
        <v>0.33300000000000002</v>
      </c>
      <c r="G124" s="14">
        <v>3500</v>
      </c>
      <c r="H124" s="9">
        <v>0</v>
      </c>
      <c r="I124" s="9">
        <v>3499</v>
      </c>
      <c r="J124" s="44" t="s">
        <v>14</v>
      </c>
      <c r="K124" s="45">
        <v>1</v>
      </c>
    </row>
    <row r="125" spans="1:11" ht="15" x14ac:dyDescent="0.25">
      <c r="A125" s="38" t="s">
        <v>46</v>
      </c>
      <c r="B125" s="39" t="s">
        <v>145</v>
      </c>
      <c r="C125" s="40" t="s">
        <v>146</v>
      </c>
      <c r="D125" s="41" t="s">
        <v>36</v>
      </c>
      <c r="E125" s="42">
        <v>3</v>
      </c>
      <c r="F125" s="50">
        <v>0.33300000000000002</v>
      </c>
      <c r="G125" s="14">
        <v>3500</v>
      </c>
      <c r="H125" s="9">
        <v>0</v>
      </c>
      <c r="I125" s="9">
        <v>3499</v>
      </c>
      <c r="J125" s="44" t="s">
        <v>14</v>
      </c>
      <c r="K125" s="45">
        <v>1</v>
      </c>
    </row>
    <row r="126" spans="1:11" ht="15" x14ac:dyDescent="0.25">
      <c r="A126" s="38" t="s">
        <v>46</v>
      </c>
      <c r="B126" s="39" t="s">
        <v>147</v>
      </c>
      <c r="C126" s="40" t="s">
        <v>146</v>
      </c>
      <c r="D126" s="41" t="s">
        <v>36</v>
      </c>
      <c r="E126" s="42">
        <v>3</v>
      </c>
      <c r="F126" s="50">
        <v>0.33300000000000002</v>
      </c>
      <c r="G126" s="8">
        <v>3000</v>
      </c>
      <c r="H126" s="9">
        <v>0</v>
      </c>
      <c r="I126" s="9">
        <v>2999</v>
      </c>
      <c r="J126" s="44" t="s">
        <v>14</v>
      </c>
      <c r="K126" s="45">
        <v>1</v>
      </c>
    </row>
    <row r="127" spans="1:11" ht="15" x14ac:dyDescent="0.25">
      <c r="A127" s="38" t="s">
        <v>46</v>
      </c>
      <c r="B127" s="39" t="s">
        <v>148</v>
      </c>
      <c r="C127" s="40" t="s">
        <v>146</v>
      </c>
      <c r="D127" s="41" t="s">
        <v>36</v>
      </c>
      <c r="E127" s="42">
        <v>3</v>
      </c>
      <c r="F127" s="50">
        <v>0.33300000000000002</v>
      </c>
      <c r="G127" s="8">
        <v>3000</v>
      </c>
      <c r="H127" s="9">
        <v>0</v>
      </c>
      <c r="I127" s="9">
        <v>2999</v>
      </c>
      <c r="J127" s="44" t="s">
        <v>14</v>
      </c>
      <c r="K127" s="45">
        <v>1</v>
      </c>
    </row>
    <row r="128" spans="1:11" ht="15" x14ac:dyDescent="0.25">
      <c r="A128" s="38" t="s">
        <v>46</v>
      </c>
      <c r="B128" s="39" t="s">
        <v>149</v>
      </c>
      <c r="C128" s="40" t="s">
        <v>146</v>
      </c>
      <c r="D128" s="41" t="s">
        <v>36</v>
      </c>
      <c r="E128" s="42">
        <v>3</v>
      </c>
      <c r="F128" s="50">
        <v>0.33300000000000002</v>
      </c>
      <c r="G128" s="13">
        <v>3000</v>
      </c>
      <c r="H128" s="9">
        <v>0</v>
      </c>
      <c r="I128" s="9">
        <v>2999</v>
      </c>
      <c r="J128" s="44" t="s">
        <v>14</v>
      </c>
      <c r="K128" s="45">
        <v>1</v>
      </c>
    </row>
    <row r="129" spans="1:11" ht="15" x14ac:dyDescent="0.25">
      <c r="A129" s="38" t="s">
        <v>46</v>
      </c>
      <c r="B129" s="39" t="s">
        <v>150</v>
      </c>
      <c r="C129" s="40" t="s">
        <v>151</v>
      </c>
      <c r="D129" s="41" t="s">
        <v>36</v>
      </c>
      <c r="E129" s="42">
        <v>3</v>
      </c>
      <c r="F129" s="50">
        <v>0.33300000000000002</v>
      </c>
      <c r="G129" s="14">
        <v>3500</v>
      </c>
      <c r="H129" s="9">
        <v>0</v>
      </c>
      <c r="I129" s="9">
        <v>3499</v>
      </c>
      <c r="J129" s="44" t="s">
        <v>14</v>
      </c>
      <c r="K129" s="45">
        <v>1</v>
      </c>
    </row>
    <row r="130" spans="1:11" ht="24" x14ac:dyDescent="0.25">
      <c r="A130" s="38" t="s">
        <v>46</v>
      </c>
      <c r="B130" s="39" t="s">
        <v>113</v>
      </c>
      <c r="C130" s="40" t="s">
        <v>152</v>
      </c>
      <c r="D130" s="41" t="s">
        <v>36</v>
      </c>
      <c r="E130" s="42">
        <v>3</v>
      </c>
      <c r="F130" s="50">
        <v>0.33300000000000002</v>
      </c>
      <c r="G130" s="8">
        <v>3000</v>
      </c>
      <c r="H130" s="9">
        <v>0</v>
      </c>
      <c r="I130" s="9">
        <v>2999</v>
      </c>
      <c r="J130" s="44" t="s">
        <v>14</v>
      </c>
      <c r="K130" s="45">
        <v>1</v>
      </c>
    </row>
    <row r="131" spans="1:11" ht="15" x14ac:dyDescent="0.25">
      <c r="A131" s="38" t="s">
        <v>46</v>
      </c>
      <c r="B131" s="39" t="s">
        <v>153</v>
      </c>
      <c r="C131" s="40" t="s">
        <v>154</v>
      </c>
      <c r="D131" s="41" t="s">
        <v>36</v>
      </c>
      <c r="E131" s="42">
        <v>3</v>
      </c>
      <c r="F131" s="50">
        <v>0.33300000000000002</v>
      </c>
      <c r="G131" s="14">
        <v>3000</v>
      </c>
      <c r="H131" s="9">
        <v>0</v>
      </c>
      <c r="I131" s="9">
        <v>2999</v>
      </c>
      <c r="J131" s="44" t="s">
        <v>14</v>
      </c>
      <c r="K131" s="45">
        <v>1</v>
      </c>
    </row>
    <row r="132" spans="1:11" ht="15" x14ac:dyDescent="0.25">
      <c r="A132" s="38" t="s">
        <v>46</v>
      </c>
      <c r="B132" s="51" t="s">
        <v>155</v>
      </c>
      <c r="C132" s="40" t="s">
        <v>156</v>
      </c>
      <c r="D132" s="41" t="s">
        <v>36</v>
      </c>
      <c r="E132" s="42">
        <v>3</v>
      </c>
      <c r="F132" s="50">
        <v>0.33300000000000002</v>
      </c>
      <c r="G132" s="12">
        <v>3500</v>
      </c>
      <c r="H132" s="9">
        <v>0</v>
      </c>
      <c r="I132" s="9">
        <v>3499</v>
      </c>
      <c r="J132" s="44" t="s">
        <v>14</v>
      </c>
      <c r="K132" s="45">
        <v>1</v>
      </c>
    </row>
    <row r="133" spans="1:11" ht="15" x14ac:dyDescent="0.25">
      <c r="A133" s="38" t="s">
        <v>46</v>
      </c>
      <c r="B133" s="51" t="s">
        <v>49</v>
      </c>
      <c r="C133" s="40" t="s">
        <v>156</v>
      </c>
      <c r="D133" s="41" t="s">
        <v>36</v>
      </c>
      <c r="E133" s="42">
        <v>3</v>
      </c>
      <c r="F133" s="50">
        <v>0.33300000000000002</v>
      </c>
      <c r="G133" s="12">
        <v>3500</v>
      </c>
      <c r="H133" s="9">
        <v>0</v>
      </c>
      <c r="I133" s="9">
        <v>3499</v>
      </c>
      <c r="J133" s="44" t="s">
        <v>14</v>
      </c>
      <c r="K133" s="45">
        <v>1</v>
      </c>
    </row>
    <row r="134" spans="1:11" ht="15" x14ac:dyDescent="0.25">
      <c r="A134" s="38" t="s">
        <v>46</v>
      </c>
      <c r="B134" s="39" t="s">
        <v>157</v>
      </c>
      <c r="C134" s="40" t="s">
        <v>158</v>
      </c>
      <c r="D134" s="41" t="s">
        <v>36</v>
      </c>
      <c r="E134" s="42">
        <v>3</v>
      </c>
      <c r="F134" s="50">
        <v>0.33300000000000002</v>
      </c>
      <c r="G134" s="8">
        <v>3500</v>
      </c>
      <c r="H134" s="9">
        <v>0</v>
      </c>
      <c r="I134" s="9">
        <v>3499</v>
      </c>
      <c r="J134" s="44" t="s">
        <v>14</v>
      </c>
      <c r="K134" s="45">
        <v>1</v>
      </c>
    </row>
    <row r="135" spans="1:11" ht="15" x14ac:dyDescent="0.25">
      <c r="A135" s="38" t="s">
        <v>46</v>
      </c>
      <c r="B135" s="52" t="s">
        <v>49</v>
      </c>
      <c r="C135" s="49" t="s">
        <v>159</v>
      </c>
      <c r="D135" s="41" t="s">
        <v>36</v>
      </c>
      <c r="E135" s="42">
        <v>3</v>
      </c>
      <c r="F135" s="50">
        <v>0.33300000000000002</v>
      </c>
      <c r="G135" s="14">
        <v>3500</v>
      </c>
      <c r="H135" s="9">
        <v>0</v>
      </c>
      <c r="I135" s="9">
        <v>3499</v>
      </c>
      <c r="J135" s="44" t="s">
        <v>14</v>
      </c>
      <c r="K135" s="45">
        <v>1</v>
      </c>
    </row>
    <row r="136" spans="1:11" ht="15" x14ac:dyDescent="0.25">
      <c r="A136" s="38" t="s">
        <v>46</v>
      </c>
      <c r="B136" s="52" t="s">
        <v>123</v>
      </c>
      <c r="C136" s="40" t="s">
        <v>160</v>
      </c>
      <c r="D136" s="41" t="s">
        <v>36</v>
      </c>
      <c r="E136" s="42">
        <v>3</v>
      </c>
      <c r="F136" s="50">
        <v>0.33300000000000002</v>
      </c>
      <c r="G136" s="14">
        <v>3500</v>
      </c>
      <c r="H136" s="9">
        <v>0</v>
      </c>
      <c r="I136" s="9">
        <v>3499</v>
      </c>
      <c r="J136" s="44" t="s">
        <v>14</v>
      </c>
      <c r="K136" s="45">
        <v>1</v>
      </c>
    </row>
    <row r="137" spans="1:11" ht="15" x14ac:dyDescent="0.25">
      <c r="A137" s="38" t="s">
        <v>46</v>
      </c>
      <c r="B137" s="52" t="s">
        <v>122</v>
      </c>
      <c r="C137" s="49" t="s">
        <v>160</v>
      </c>
      <c r="D137" s="41" t="s">
        <v>36</v>
      </c>
      <c r="E137" s="42">
        <v>3</v>
      </c>
      <c r="F137" s="50">
        <v>0.33300000000000002</v>
      </c>
      <c r="G137" s="14">
        <v>3500</v>
      </c>
      <c r="H137" s="9">
        <v>0</v>
      </c>
      <c r="I137" s="9">
        <v>3499</v>
      </c>
      <c r="J137" s="44" t="s">
        <v>14</v>
      </c>
      <c r="K137" s="45">
        <v>1</v>
      </c>
    </row>
    <row r="138" spans="1:11" ht="15" x14ac:dyDescent="0.25">
      <c r="A138" s="38" t="s">
        <v>46</v>
      </c>
      <c r="B138" s="52" t="s">
        <v>161</v>
      </c>
      <c r="C138" s="49" t="s">
        <v>160</v>
      </c>
      <c r="D138" s="41" t="s">
        <v>36</v>
      </c>
      <c r="E138" s="42">
        <v>3</v>
      </c>
      <c r="F138" s="50">
        <v>0.33300000000000002</v>
      </c>
      <c r="G138" s="14">
        <v>3500</v>
      </c>
      <c r="H138" s="9">
        <v>0</v>
      </c>
      <c r="I138" s="9">
        <v>3499</v>
      </c>
      <c r="J138" s="44" t="s">
        <v>14</v>
      </c>
      <c r="K138" s="45">
        <v>1</v>
      </c>
    </row>
    <row r="139" spans="1:11" ht="15" x14ac:dyDescent="0.25">
      <c r="A139" s="38" t="s">
        <v>46</v>
      </c>
      <c r="B139" s="39" t="s">
        <v>162</v>
      </c>
      <c r="C139" s="40" t="s">
        <v>163</v>
      </c>
      <c r="D139" s="41" t="s">
        <v>36</v>
      </c>
      <c r="E139" s="42">
        <v>3</v>
      </c>
      <c r="F139" s="50">
        <v>0.33300000000000002</v>
      </c>
      <c r="G139" s="8">
        <v>3500</v>
      </c>
      <c r="H139" s="9">
        <v>0</v>
      </c>
      <c r="I139" s="9">
        <v>3499</v>
      </c>
      <c r="J139" s="44" t="s">
        <v>14</v>
      </c>
      <c r="K139" s="45">
        <v>1</v>
      </c>
    </row>
    <row r="140" spans="1:11" ht="15" x14ac:dyDescent="0.25">
      <c r="A140" s="38" t="s">
        <v>46</v>
      </c>
      <c r="B140" s="46"/>
      <c r="C140" s="49" t="s">
        <v>164</v>
      </c>
      <c r="D140" s="41" t="s">
        <v>36</v>
      </c>
      <c r="E140" s="42">
        <v>3</v>
      </c>
      <c r="F140" s="50">
        <v>0.33300000000000002</v>
      </c>
      <c r="G140" s="14">
        <v>4500</v>
      </c>
      <c r="H140" s="9">
        <v>0</v>
      </c>
      <c r="I140" s="9">
        <v>4499</v>
      </c>
      <c r="J140" s="44" t="s">
        <v>14</v>
      </c>
      <c r="K140" s="45">
        <v>1</v>
      </c>
    </row>
    <row r="141" spans="1:11" ht="15" x14ac:dyDescent="0.25">
      <c r="A141" s="38" t="s">
        <v>46</v>
      </c>
      <c r="B141" s="39" t="s">
        <v>165</v>
      </c>
      <c r="C141" s="40" t="s">
        <v>166</v>
      </c>
      <c r="D141" s="41" t="s">
        <v>36</v>
      </c>
      <c r="E141" s="42">
        <v>3</v>
      </c>
      <c r="F141" s="50">
        <v>0.33300000000000002</v>
      </c>
      <c r="G141" s="14">
        <v>4000</v>
      </c>
      <c r="H141" s="9">
        <v>0</v>
      </c>
      <c r="I141" s="9">
        <v>3999</v>
      </c>
      <c r="J141" s="44" t="s">
        <v>14</v>
      </c>
      <c r="K141" s="45">
        <v>1</v>
      </c>
    </row>
    <row r="142" spans="1:11" ht="48" x14ac:dyDescent="0.25">
      <c r="A142" s="38" t="s">
        <v>46</v>
      </c>
      <c r="B142" s="39" t="s">
        <v>167</v>
      </c>
      <c r="C142" s="40" t="s">
        <v>168</v>
      </c>
      <c r="D142" s="41" t="s">
        <v>36</v>
      </c>
      <c r="E142" s="42">
        <v>3</v>
      </c>
      <c r="F142" s="50">
        <v>0.33300000000000002</v>
      </c>
      <c r="G142" s="12">
        <v>4000</v>
      </c>
      <c r="H142" s="9">
        <v>0</v>
      </c>
      <c r="I142" s="9">
        <v>3999</v>
      </c>
      <c r="J142" s="44" t="s">
        <v>14</v>
      </c>
      <c r="K142" s="45">
        <v>1</v>
      </c>
    </row>
    <row r="143" spans="1:11" ht="15" x14ac:dyDescent="0.25">
      <c r="A143" s="38" t="s">
        <v>46</v>
      </c>
      <c r="B143" s="48" t="s">
        <v>169</v>
      </c>
      <c r="C143" s="53" t="s">
        <v>170</v>
      </c>
      <c r="D143" s="41" t="s">
        <v>36</v>
      </c>
      <c r="E143" s="42">
        <v>3</v>
      </c>
      <c r="F143" s="50">
        <v>0.33300000000000002</v>
      </c>
      <c r="G143" s="15">
        <v>4000</v>
      </c>
      <c r="H143" s="9">
        <v>0</v>
      </c>
      <c r="I143" s="9">
        <v>3999</v>
      </c>
      <c r="J143" s="44" t="s">
        <v>14</v>
      </c>
      <c r="K143" s="45">
        <v>1</v>
      </c>
    </row>
    <row r="144" spans="1:11" ht="24" x14ac:dyDescent="0.25">
      <c r="A144" s="38" t="s">
        <v>46</v>
      </c>
      <c r="B144" s="39" t="s">
        <v>171</v>
      </c>
      <c r="C144" s="40" t="s">
        <v>172</v>
      </c>
      <c r="D144" s="41" t="s">
        <v>36</v>
      </c>
      <c r="E144" s="42">
        <v>3</v>
      </c>
      <c r="F144" s="50">
        <v>0.33300000000000002</v>
      </c>
      <c r="G144" s="15">
        <v>4000</v>
      </c>
      <c r="H144" s="9">
        <v>0</v>
      </c>
      <c r="I144" s="9">
        <v>3999</v>
      </c>
      <c r="J144" s="44" t="s">
        <v>14</v>
      </c>
      <c r="K144" s="45">
        <v>1</v>
      </c>
    </row>
    <row r="145" spans="1:11" ht="24" x14ac:dyDescent="0.25">
      <c r="A145" s="38" t="s">
        <v>46</v>
      </c>
      <c r="B145" s="39" t="s">
        <v>173</v>
      </c>
      <c r="C145" s="51" t="s">
        <v>174</v>
      </c>
      <c r="D145" s="41" t="s">
        <v>36</v>
      </c>
      <c r="E145" s="42">
        <v>3</v>
      </c>
      <c r="F145" s="50">
        <v>0.33300000000000002</v>
      </c>
      <c r="G145" s="16">
        <v>5000</v>
      </c>
      <c r="H145" s="9">
        <v>0</v>
      </c>
      <c r="I145" s="9">
        <v>4999</v>
      </c>
      <c r="J145" s="44" t="s">
        <v>14</v>
      </c>
      <c r="K145" s="45">
        <v>1</v>
      </c>
    </row>
    <row r="146" spans="1:11" ht="15" x14ac:dyDescent="0.25">
      <c r="A146" s="38" t="s">
        <v>46</v>
      </c>
      <c r="B146" s="39" t="s">
        <v>175</v>
      </c>
      <c r="C146" s="40" t="s">
        <v>176</v>
      </c>
      <c r="D146" s="41" t="s">
        <v>36</v>
      </c>
      <c r="E146" s="42">
        <v>3</v>
      </c>
      <c r="F146" s="50">
        <v>0.33300000000000002</v>
      </c>
      <c r="G146" s="15">
        <v>4000</v>
      </c>
      <c r="H146" s="9">
        <v>0</v>
      </c>
      <c r="I146" s="9">
        <v>3999</v>
      </c>
      <c r="J146" s="44" t="s">
        <v>14</v>
      </c>
      <c r="K146" s="45">
        <v>1</v>
      </c>
    </row>
    <row r="147" spans="1:11" ht="15" x14ac:dyDescent="0.25">
      <c r="A147" s="38" t="s">
        <v>46</v>
      </c>
      <c r="B147" s="39" t="s">
        <v>177</v>
      </c>
      <c r="C147" s="40" t="s">
        <v>95</v>
      </c>
      <c r="D147" s="41" t="s">
        <v>36</v>
      </c>
      <c r="E147" s="42">
        <v>3</v>
      </c>
      <c r="F147" s="50">
        <v>0.33300000000000002</v>
      </c>
      <c r="G147" s="15">
        <v>4000</v>
      </c>
      <c r="H147" s="9">
        <v>0</v>
      </c>
      <c r="I147" s="9">
        <v>3999</v>
      </c>
      <c r="J147" s="44" t="s">
        <v>14</v>
      </c>
      <c r="K147" s="45">
        <v>1</v>
      </c>
    </row>
    <row r="148" spans="1:11" ht="15" x14ac:dyDescent="0.25">
      <c r="A148" s="38" t="s">
        <v>46</v>
      </c>
      <c r="B148" s="39" t="s">
        <v>169</v>
      </c>
      <c r="C148" s="40" t="s">
        <v>178</v>
      </c>
      <c r="D148" s="41" t="s">
        <v>36</v>
      </c>
      <c r="E148" s="42">
        <v>3</v>
      </c>
      <c r="F148" s="50">
        <v>0.33300000000000002</v>
      </c>
      <c r="G148" s="15">
        <v>4000</v>
      </c>
      <c r="H148" s="9">
        <v>0</v>
      </c>
      <c r="I148" s="9">
        <v>3999</v>
      </c>
      <c r="J148" s="44" t="s">
        <v>14</v>
      </c>
      <c r="K148" s="45">
        <v>1</v>
      </c>
    </row>
    <row r="149" spans="1:11" ht="15" x14ac:dyDescent="0.25">
      <c r="A149" s="38" t="s">
        <v>46</v>
      </c>
      <c r="B149" s="39" t="s">
        <v>179</v>
      </c>
      <c r="C149" s="40" t="s">
        <v>146</v>
      </c>
      <c r="D149" s="41" t="s">
        <v>36</v>
      </c>
      <c r="E149" s="42">
        <v>3</v>
      </c>
      <c r="F149" s="50">
        <v>0.33300000000000002</v>
      </c>
      <c r="G149" s="15">
        <v>4000</v>
      </c>
      <c r="H149" s="9">
        <v>0</v>
      </c>
      <c r="I149" s="9">
        <v>3999</v>
      </c>
      <c r="J149" s="44" t="s">
        <v>14</v>
      </c>
      <c r="K149" s="45">
        <v>1</v>
      </c>
    </row>
    <row r="150" spans="1:11" ht="15" x14ac:dyDescent="0.25">
      <c r="A150" s="38" t="s">
        <v>46</v>
      </c>
      <c r="B150" s="39" t="s">
        <v>180</v>
      </c>
      <c r="C150" s="40" t="s">
        <v>146</v>
      </c>
      <c r="D150" s="41" t="s">
        <v>36</v>
      </c>
      <c r="E150" s="42">
        <v>3</v>
      </c>
      <c r="F150" s="50">
        <v>0.33300000000000002</v>
      </c>
      <c r="G150" s="15">
        <v>4000</v>
      </c>
      <c r="H150" s="9">
        <v>0</v>
      </c>
      <c r="I150" s="9">
        <v>3999</v>
      </c>
      <c r="J150" s="44" t="s">
        <v>14</v>
      </c>
      <c r="K150" s="45">
        <v>1</v>
      </c>
    </row>
    <row r="151" spans="1:11" ht="15" x14ac:dyDescent="0.25">
      <c r="A151" s="38" t="s">
        <v>46</v>
      </c>
      <c r="B151" s="39" t="s">
        <v>181</v>
      </c>
      <c r="C151" s="40" t="s">
        <v>146</v>
      </c>
      <c r="D151" s="41" t="s">
        <v>36</v>
      </c>
      <c r="E151" s="42">
        <v>3</v>
      </c>
      <c r="F151" s="50">
        <v>0.33300000000000002</v>
      </c>
      <c r="G151" s="15">
        <v>4000</v>
      </c>
      <c r="H151" s="9">
        <v>0</v>
      </c>
      <c r="I151" s="9">
        <v>3999</v>
      </c>
      <c r="J151" s="44" t="s">
        <v>14</v>
      </c>
      <c r="K151" s="45">
        <v>1</v>
      </c>
    </row>
    <row r="152" spans="1:11" ht="24" x14ac:dyDescent="0.25">
      <c r="A152" s="38" t="s">
        <v>46</v>
      </c>
      <c r="B152" s="39"/>
      <c r="C152" s="40" t="s">
        <v>182</v>
      </c>
      <c r="D152" s="41">
        <v>44202</v>
      </c>
      <c r="E152" s="42">
        <v>3</v>
      </c>
      <c r="F152" s="50">
        <v>0.33300000000000002</v>
      </c>
      <c r="G152" s="15">
        <v>2482.4</v>
      </c>
      <c r="H152" s="9">
        <v>0</v>
      </c>
      <c r="I152" s="9">
        <v>2481.4</v>
      </c>
      <c r="J152" s="44" t="s">
        <v>14</v>
      </c>
      <c r="K152" s="45">
        <v>1</v>
      </c>
    </row>
    <row r="153" spans="1:11" ht="48.75" x14ac:dyDescent="0.25">
      <c r="A153" s="55" t="s">
        <v>46</v>
      </c>
      <c r="B153" s="56"/>
      <c r="C153" s="57" t="s">
        <v>183</v>
      </c>
      <c r="D153" s="58">
        <v>44214</v>
      </c>
      <c r="E153" s="42">
        <v>3</v>
      </c>
      <c r="F153" s="50">
        <v>0.33300000000000002</v>
      </c>
      <c r="G153" s="17">
        <v>7366</v>
      </c>
      <c r="H153" s="9">
        <v>0</v>
      </c>
      <c r="I153" s="9">
        <v>7365</v>
      </c>
      <c r="J153" s="44" t="s">
        <v>14</v>
      </c>
      <c r="K153" s="45">
        <v>1</v>
      </c>
    </row>
    <row r="154" spans="1:11" ht="24.75" x14ac:dyDescent="0.25">
      <c r="A154" s="55" t="s">
        <v>46</v>
      </c>
      <c r="B154" s="56"/>
      <c r="C154" s="57" t="s">
        <v>184</v>
      </c>
      <c r="D154" s="58">
        <v>44257</v>
      </c>
      <c r="E154" s="42">
        <v>3</v>
      </c>
      <c r="F154" s="50">
        <v>0.33300000000000002</v>
      </c>
      <c r="G154" s="17">
        <v>2260.84</v>
      </c>
      <c r="H154" s="9">
        <v>0</v>
      </c>
      <c r="I154" s="9">
        <v>2259.84</v>
      </c>
      <c r="J154" s="44" t="s">
        <v>14</v>
      </c>
      <c r="K154" s="45">
        <v>1</v>
      </c>
    </row>
    <row r="155" spans="1:11" ht="15" x14ac:dyDescent="0.25">
      <c r="A155" s="55" t="s">
        <v>46</v>
      </c>
      <c r="B155" s="56" t="s">
        <v>185</v>
      </c>
      <c r="C155" s="57" t="s">
        <v>146</v>
      </c>
      <c r="D155" s="58"/>
      <c r="E155" s="42">
        <v>3</v>
      </c>
      <c r="F155" s="50">
        <v>0.33300000000000002</v>
      </c>
      <c r="G155" s="17">
        <v>4000</v>
      </c>
      <c r="H155" s="9">
        <v>0</v>
      </c>
      <c r="I155" s="9">
        <v>3999</v>
      </c>
      <c r="J155" s="44" t="s">
        <v>14</v>
      </c>
      <c r="K155" s="45">
        <v>1</v>
      </c>
    </row>
    <row r="156" spans="1:11" ht="72.75" x14ac:dyDescent="0.25">
      <c r="A156" s="55" t="s">
        <v>46</v>
      </c>
      <c r="B156" s="56"/>
      <c r="C156" s="57" t="s">
        <v>186</v>
      </c>
      <c r="D156" s="58">
        <v>44681</v>
      </c>
      <c r="E156" s="42">
        <v>3</v>
      </c>
      <c r="F156" s="50">
        <v>0.33300000000000002</v>
      </c>
      <c r="G156" s="17">
        <v>4599.01</v>
      </c>
      <c r="H156" s="9">
        <v>382.86758250000003</v>
      </c>
      <c r="I156" s="9">
        <v>4466.7884625000006</v>
      </c>
      <c r="J156" s="44" t="s">
        <v>14</v>
      </c>
      <c r="K156" s="45">
        <f>+G156-I156</f>
        <v>132.22153749999961</v>
      </c>
    </row>
    <row r="157" spans="1:11" ht="72.75" x14ac:dyDescent="0.25">
      <c r="A157" s="55" t="s">
        <v>46</v>
      </c>
      <c r="B157" s="56"/>
      <c r="C157" s="57" t="s">
        <v>187</v>
      </c>
      <c r="D157" s="58">
        <v>44686</v>
      </c>
      <c r="E157" s="42">
        <v>3</v>
      </c>
      <c r="F157" s="50">
        <v>0.33300000000000002</v>
      </c>
      <c r="G157" s="17">
        <v>7499</v>
      </c>
      <c r="H157" s="9">
        <v>624.29174999999998</v>
      </c>
      <c r="I157" s="9">
        <v>7075.3065000000015</v>
      </c>
      <c r="J157" s="44" t="s">
        <v>14</v>
      </c>
      <c r="K157" s="45">
        <f t="shared" ref="K157:K227" si="1">+G157-I157</f>
        <v>423.69349999999849</v>
      </c>
    </row>
    <row r="158" spans="1:11" ht="72.75" x14ac:dyDescent="0.25">
      <c r="A158" s="55" t="s">
        <v>46</v>
      </c>
      <c r="B158" s="56"/>
      <c r="C158" s="57" t="s">
        <v>187</v>
      </c>
      <c r="D158" s="58">
        <v>44686</v>
      </c>
      <c r="E158" s="42">
        <v>3</v>
      </c>
      <c r="F158" s="50">
        <v>0.33300000000000002</v>
      </c>
      <c r="G158" s="17">
        <v>7499</v>
      </c>
      <c r="H158" s="9">
        <v>624.29174999999998</v>
      </c>
      <c r="I158" s="9">
        <v>7075.3065000000015</v>
      </c>
      <c r="J158" s="44" t="s">
        <v>14</v>
      </c>
      <c r="K158" s="45">
        <f t="shared" si="1"/>
        <v>423.69349999999849</v>
      </c>
    </row>
    <row r="159" spans="1:11" ht="60.75" x14ac:dyDescent="0.25">
      <c r="A159" s="55" t="s">
        <v>46</v>
      </c>
      <c r="B159" s="56"/>
      <c r="C159" s="57" t="s">
        <v>188</v>
      </c>
      <c r="D159" s="58">
        <v>44686</v>
      </c>
      <c r="E159" s="42">
        <v>3</v>
      </c>
      <c r="F159" s="50">
        <v>0.33300000000000002</v>
      </c>
      <c r="G159" s="17">
        <v>2099</v>
      </c>
      <c r="H159" s="9">
        <v>174.74175</v>
      </c>
      <c r="I159" s="9">
        <v>1980.4064999999994</v>
      </c>
      <c r="J159" s="44" t="s">
        <v>14</v>
      </c>
      <c r="K159" s="45">
        <f t="shared" si="1"/>
        <v>118.59350000000063</v>
      </c>
    </row>
    <row r="160" spans="1:11" ht="60.75" x14ac:dyDescent="0.25">
      <c r="A160" s="55" t="s">
        <v>46</v>
      </c>
      <c r="B160" s="56"/>
      <c r="C160" s="57" t="s">
        <v>188</v>
      </c>
      <c r="D160" s="58">
        <v>44686</v>
      </c>
      <c r="E160" s="42">
        <v>3</v>
      </c>
      <c r="F160" s="50">
        <v>0.33300000000000002</v>
      </c>
      <c r="G160" s="17">
        <v>2099</v>
      </c>
      <c r="H160" s="9">
        <v>174.74175</v>
      </c>
      <c r="I160" s="9">
        <v>1980.4064999999994</v>
      </c>
      <c r="J160" s="44" t="s">
        <v>14</v>
      </c>
      <c r="K160" s="45">
        <f t="shared" si="1"/>
        <v>118.59350000000063</v>
      </c>
    </row>
    <row r="161" spans="1:11" ht="84.75" x14ac:dyDescent="0.25">
      <c r="A161" s="55" t="s">
        <v>46</v>
      </c>
      <c r="B161" s="56"/>
      <c r="C161" s="57" t="s">
        <v>189</v>
      </c>
      <c r="D161" s="58">
        <v>44695</v>
      </c>
      <c r="E161" s="42">
        <v>3</v>
      </c>
      <c r="F161" s="50">
        <v>0.33300000000000002</v>
      </c>
      <c r="G161" s="17">
        <v>7499.02</v>
      </c>
      <c r="H161" s="9">
        <v>624.2934150000001</v>
      </c>
      <c r="I161" s="9">
        <v>7075.3253700000014</v>
      </c>
      <c r="J161" s="44" t="s">
        <v>14</v>
      </c>
      <c r="K161" s="45">
        <f t="shared" si="1"/>
        <v>423.69462999999905</v>
      </c>
    </row>
    <row r="162" spans="1:11" ht="84.75" x14ac:dyDescent="0.25">
      <c r="A162" s="55" t="s">
        <v>46</v>
      </c>
      <c r="B162" s="56"/>
      <c r="C162" s="57" t="s">
        <v>190</v>
      </c>
      <c r="D162" s="58">
        <v>44798</v>
      </c>
      <c r="E162" s="42">
        <v>3</v>
      </c>
      <c r="F162" s="50">
        <v>0.33300000000000002</v>
      </c>
      <c r="G162" s="17">
        <v>6999</v>
      </c>
      <c r="H162" s="9">
        <v>582.66674999999998</v>
      </c>
      <c r="I162" s="9">
        <v>5632.4452500000007</v>
      </c>
      <c r="J162" s="44" t="s">
        <v>14</v>
      </c>
      <c r="K162" s="45">
        <f t="shared" si="1"/>
        <v>1366.5547499999993</v>
      </c>
    </row>
    <row r="163" spans="1:11" ht="84.75" x14ac:dyDescent="0.25">
      <c r="A163" s="55" t="s">
        <v>46</v>
      </c>
      <c r="B163" s="56"/>
      <c r="C163" s="57" t="s">
        <v>190</v>
      </c>
      <c r="D163" s="58">
        <v>44798</v>
      </c>
      <c r="E163" s="42">
        <v>3</v>
      </c>
      <c r="F163" s="50">
        <v>0.33300000000000002</v>
      </c>
      <c r="G163" s="17">
        <v>6999</v>
      </c>
      <c r="H163" s="9">
        <v>582.66674999999998</v>
      </c>
      <c r="I163" s="9">
        <v>5632.4452500000007</v>
      </c>
      <c r="J163" s="44" t="s">
        <v>14</v>
      </c>
      <c r="K163" s="45">
        <f t="shared" si="1"/>
        <v>1366.5547499999993</v>
      </c>
    </row>
    <row r="164" spans="1:11" ht="84.75" x14ac:dyDescent="0.25">
      <c r="A164" s="55" t="s">
        <v>46</v>
      </c>
      <c r="B164" s="56"/>
      <c r="C164" s="57" t="s">
        <v>191</v>
      </c>
      <c r="D164" s="58">
        <v>44851</v>
      </c>
      <c r="E164" s="42">
        <v>3</v>
      </c>
      <c r="F164" s="50">
        <v>0.33300000000000002</v>
      </c>
      <c r="G164" s="17">
        <v>6999</v>
      </c>
      <c r="H164" s="9">
        <v>582.66674999999998</v>
      </c>
      <c r="I164" s="9">
        <v>5632.4452500000007</v>
      </c>
      <c r="J164" s="44" t="s">
        <v>14</v>
      </c>
      <c r="K164" s="45">
        <f t="shared" si="1"/>
        <v>1366.5547499999993</v>
      </c>
    </row>
    <row r="165" spans="1:11" ht="24.75" x14ac:dyDescent="0.25">
      <c r="A165" s="55" t="s">
        <v>46</v>
      </c>
      <c r="B165" s="56"/>
      <c r="C165" s="57" t="s">
        <v>192</v>
      </c>
      <c r="D165" s="58">
        <v>44887</v>
      </c>
      <c r="E165" s="42">
        <v>3</v>
      </c>
      <c r="F165" s="50">
        <v>0.33300000000000002</v>
      </c>
      <c r="G165" s="17">
        <v>4028.01</v>
      </c>
      <c r="H165" s="9">
        <v>335.33183250000002</v>
      </c>
      <c r="I165" s="9">
        <v>3129.76377</v>
      </c>
      <c r="J165" s="44" t="s">
        <v>14</v>
      </c>
      <c r="K165" s="45">
        <f t="shared" si="1"/>
        <v>898.2462300000002</v>
      </c>
    </row>
    <row r="166" spans="1:11" ht="72.75" x14ac:dyDescent="0.25">
      <c r="A166" s="55" t="s">
        <v>46</v>
      </c>
      <c r="B166" s="56"/>
      <c r="C166" s="57" t="s">
        <v>193</v>
      </c>
      <c r="D166" s="58">
        <v>44942</v>
      </c>
      <c r="E166" s="42">
        <v>3</v>
      </c>
      <c r="F166" s="50">
        <v>0.33300000000000002</v>
      </c>
      <c r="G166" s="17">
        <v>7022.2</v>
      </c>
      <c r="H166" s="9">
        <v>584.59815000000003</v>
      </c>
      <c r="I166" s="9">
        <v>5066.5172999999995</v>
      </c>
      <c r="J166" s="44" t="s">
        <v>14</v>
      </c>
      <c r="K166" s="45">
        <f t="shared" si="1"/>
        <v>1955.6827000000003</v>
      </c>
    </row>
    <row r="167" spans="1:11" ht="72.75" x14ac:dyDescent="0.25">
      <c r="A167" s="55" t="s">
        <v>46</v>
      </c>
      <c r="B167" s="56"/>
      <c r="C167" s="57" t="s">
        <v>193</v>
      </c>
      <c r="D167" s="58">
        <v>44960</v>
      </c>
      <c r="E167" s="42">
        <v>3</v>
      </c>
      <c r="F167" s="50">
        <v>0.33300000000000002</v>
      </c>
      <c r="G167" s="17">
        <v>5999</v>
      </c>
      <c r="H167" s="9">
        <v>499.41674999999998</v>
      </c>
      <c r="I167" s="9">
        <v>4161.8062500000005</v>
      </c>
      <c r="J167" s="44" t="s">
        <v>14</v>
      </c>
      <c r="K167" s="45">
        <f t="shared" si="1"/>
        <v>1837.1937499999995</v>
      </c>
    </row>
    <row r="168" spans="1:11" ht="72.75" x14ac:dyDescent="0.25">
      <c r="A168" s="55" t="s">
        <v>46</v>
      </c>
      <c r="B168" s="56"/>
      <c r="C168" s="57" t="s">
        <v>193</v>
      </c>
      <c r="D168" s="58">
        <v>44960</v>
      </c>
      <c r="E168" s="42">
        <v>3</v>
      </c>
      <c r="F168" s="50">
        <v>0.33300000000000002</v>
      </c>
      <c r="G168" s="17">
        <v>5999</v>
      </c>
      <c r="H168" s="9">
        <v>499.41674999999998</v>
      </c>
      <c r="I168" s="9">
        <v>4161.8062500000005</v>
      </c>
      <c r="J168" s="44" t="s">
        <v>14</v>
      </c>
      <c r="K168" s="45">
        <f t="shared" si="1"/>
        <v>1837.1937499999995</v>
      </c>
    </row>
    <row r="169" spans="1:11" ht="72.75" x14ac:dyDescent="0.25">
      <c r="A169" s="55" t="s">
        <v>46</v>
      </c>
      <c r="B169" s="56"/>
      <c r="C169" s="57" t="s">
        <v>193</v>
      </c>
      <c r="D169" s="58">
        <v>44970</v>
      </c>
      <c r="E169" s="42">
        <v>3</v>
      </c>
      <c r="F169" s="50">
        <v>0.33300000000000002</v>
      </c>
      <c r="G169" s="17">
        <v>5999</v>
      </c>
      <c r="H169" s="9">
        <v>499.41674999999998</v>
      </c>
      <c r="I169" s="9">
        <v>4161.8062500000005</v>
      </c>
      <c r="J169" s="44" t="s">
        <v>14</v>
      </c>
      <c r="K169" s="45">
        <f t="shared" si="1"/>
        <v>1837.1937499999995</v>
      </c>
    </row>
    <row r="170" spans="1:11" ht="24.75" x14ac:dyDescent="0.25">
      <c r="A170" s="55" t="s">
        <v>46</v>
      </c>
      <c r="B170" s="56"/>
      <c r="C170" s="57" t="s">
        <v>194</v>
      </c>
      <c r="D170" s="58">
        <v>45037</v>
      </c>
      <c r="E170" s="42">
        <v>3</v>
      </c>
      <c r="F170" s="50">
        <v>0.33300000000000002</v>
      </c>
      <c r="G170" s="17">
        <v>6799.01</v>
      </c>
      <c r="H170" s="9">
        <v>566.0175825</v>
      </c>
      <c r="I170" s="9">
        <v>4339.4681324999992</v>
      </c>
      <c r="J170" s="44" t="s">
        <v>14</v>
      </c>
      <c r="K170" s="45">
        <f t="shared" si="1"/>
        <v>2459.541867500001</v>
      </c>
    </row>
    <row r="171" spans="1:11" ht="72.75" x14ac:dyDescent="0.25">
      <c r="A171" s="55" t="s">
        <v>46</v>
      </c>
      <c r="B171" s="56"/>
      <c r="C171" s="57" t="s">
        <v>195</v>
      </c>
      <c r="D171" s="58">
        <v>45121</v>
      </c>
      <c r="E171" s="42">
        <v>3</v>
      </c>
      <c r="F171" s="50">
        <v>0.33300000000000002</v>
      </c>
      <c r="G171" s="17">
        <v>5999</v>
      </c>
      <c r="H171" s="9">
        <v>499.41674999999998</v>
      </c>
      <c r="I171" s="9">
        <v>3329.4449999999997</v>
      </c>
      <c r="J171" s="44" t="s">
        <v>14</v>
      </c>
      <c r="K171" s="45">
        <f t="shared" si="1"/>
        <v>2669.5550000000003</v>
      </c>
    </row>
    <row r="172" spans="1:11" ht="84.75" x14ac:dyDescent="0.25">
      <c r="A172" s="55" t="s">
        <v>46</v>
      </c>
      <c r="B172" s="56"/>
      <c r="C172" s="57" t="s">
        <v>196</v>
      </c>
      <c r="D172" s="58">
        <v>45182</v>
      </c>
      <c r="E172" s="42">
        <v>3</v>
      </c>
      <c r="F172" s="50">
        <v>0.33300000000000002</v>
      </c>
      <c r="G172" s="17">
        <v>5799.03</v>
      </c>
      <c r="H172" s="9">
        <v>482.76924750000001</v>
      </c>
      <c r="I172" s="9">
        <v>2896.6154850000003</v>
      </c>
      <c r="J172" s="44" t="s">
        <v>14</v>
      </c>
      <c r="K172" s="45">
        <f t="shared" si="1"/>
        <v>2902.4145149999995</v>
      </c>
    </row>
    <row r="173" spans="1:11" ht="84.75" x14ac:dyDescent="0.25">
      <c r="A173" s="55" t="s">
        <v>46</v>
      </c>
      <c r="B173" s="56"/>
      <c r="C173" s="57" t="s">
        <v>197</v>
      </c>
      <c r="D173" s="58">
        <v>45182</v>
      </c>
      <c r="E173" s="42">
        <v>3</v>
      </c>
      <c r="F173" s="50">
        <v>0.33300000000000002</v>
      </c>
      <c r="G173" s="17">
        <v>5799.03</v>
      </c>
      <c r="H173" s="9">
        <v>482.76924750000001</v>
      </c>
      <c r="I173" s="9">
        <v>2896.6154850000003</v>
      </c>
      <c r="J173" s="44" t="s">
        <v>14</v>
      </c>
      <c r="K173" s="45">
        <f t="shared" si="1"/>
        <v>2902.4145149999995</v>
      </c>
    </row>
    <row r="174" spans="1:11" ht="84.75" x14ac:dyDescent="0.25">
      <c r="A174" s="55" t="s">
        <v>46</v>
      </c>
      <c r="B174" s="56"/>
      <c r="C174" s="57" t="s">
        <v>198</v>
      </c>
      <c r="D174" s="58">
        <v>45182</v>
      </c>
      <c r="E174" s="59">
        <v>3</v>
      </c>
      <c r="F174" s="50">
        <v>0.33300000000000002</v>
      </c>
      <c r="G174" s="17">
        <v>5799.03</v>
      </c>
      <c r="H174" s="9">
        <v>482.76924750000001</v>
      </c>
      <c r="I174" s="9">
        <v>2896.6154850000003</v>
      </c>
      <c r="J174" s="44" t="s">
        <v>14</v>
      </c>
      <c r="K174" s="45">
        <f t="shared" si="1"/>
        <v>2902.4145149999995</v>
      </c>
    </row>
    <row r="175" spans="1:11" ht="60.75" x14ac:dyDescent="0.25">
      <c r="A175" s="55" t="s">
        <v>46</v>
      </c>
      <c r="B175" s="56"/>
      <c r="C175" s="57" t="s">
        <v>199</v>
      </c>
      <c r="D175" s="58">
        <v>45182</v>
      </c>
      <c r="E175" s="59">
        <v>3</v>
      </c>
      <c r="F175" s="50">
        <v>0.33300000000000002</v>
      </c>
      <c r="G175" s="17">
        <v>1098.98</v>
      </c>
      <c r="H175" s="9">
        <v>91.490085000000008</v>
      </c>
      <c r="I175" s="9">
        <v>548.94051000000013</v>
      </c>
      <c r="J175" s="44" t="s">
        <v>14</v>
      </c>
      <c r="K175" s="45">
        <f t="shared" si="1"/>
        <v>550.03948999999989</v>
      </c>
    </row>
    <row r="176" spans="1:11" ht="60.75" x14ac:dyDescent="0.25">
      <c r="A176" s="55" t="s">
        <v>46</v>
      </c>
      <c r="B176" s="56"/>
      <c r="C176" s="57" t="s">
        <v>200</v>
      </c>
      <c r="D176" s="58">
        <v>45182</v>
      </c>
      <c r="E176" s="59">
        <v>3</v>
      </c>
      <c r="F176" s="50">
        <v>0.33300000000000002</v>
      </c>
      <c r="G176" s="17">
        <v>1098.98</v>
      </c>
      <c r="H176" s="9">
        <v>91.490085000000008</v>
      </c>
      <c r="I176" s="9">
        <v>548.94051000000013</v>
      </c>
      <c r="J176" s="44" t="s">
        <v>14</v>
      </c>
      <c r="K176" s="45">
        <f t="shared" si="1"/>
        <v>550.03948999999989</v>
      </c>
    </row>
    <row r="177" spans="1:11" ht="60.75" x14ac:dyDescent="0.25">
      <c r="A177" s="55" t="s">
        <v>46</v>
      </c>
      <c r="B177" s="56"/>
      <c r="C177" s="57" t="s">
        <v>201</v>
      </c>
      <c r="D177" s="58">
        <v>45182</v>
      </c>
      <c r="E177" s="59">
        <v>3</v>
      </c>
      <c r="F177" s="50">
        <v>0.33300000000000002</v>
      </c>
      <c r="G177" s="17">
        <v>1098.98</v>
      </c>
      <c r="H177" s="9">
        <v>91.490085000000008</v>
      </c>
      <c r="I177" s="9">
        <v>548.94051000000013</v>
      </c>
      <c r="J177" s="44" t="s">
        <v>14</v>
      </c>
      <c r="K177" s="45">
        <f t="shared" si="1"/>
        <v>550.03948999999989</v>
      </c>
    </row>
    <row r="178" spans="1:11" ht="72.75" x14ac:dyDescent="0.25">
      <c r="A178" s="55" t="s">
        <v>46</v>
      </c>
      <c r="B178" s="56" t="s">
        <v>202</v>
      </c>
      <c r="C178" s="57" t="s">
        <v>203</v>
      </c>
      <c r="D178" s="58">
        <v>45391</v>
      </c>
      <c r="E178" s="59">
        <v>3</v>
      </c>
      <c r="F178" s="50">
        <v>0.33300000000000002</v>
      </c>
      <c r="G178" s="17">
        <v>1899</v>
      </c>
      <c r="H178" s="9">
        <v>158.09175000000002</v>
      </c>
      <c r="I178" s="9">
        <v>579.66975000000002</v>
      </c>
      <c r="J178" s="44" t="s">
        <v>14</v>
      </c>
      <c r="K178" s="45">
        <f t="shared" si="1"/>
        <v>1319.33025</v>
      </c>
    </row>
    <row r="179" spans="1:11" ht="60.75" x14ac:dyDescent="0.25">
      <c r="A179" s="55" t="s">
        <v>46</v>
      </c>
      <c r="B179" s="56" t="s">
        <v>204</v>
      </c>
      <c r="C179" s="57" t="s">
        <v>205</v>
      </c>
      <c r="D179" s="58">
        <v>45398</v>
      </c>
      <c r="E179" s="59">
        <v>3</v>
      </c>
      <c r="F179" s="50">
        <v>0.33300000000000002</v>
      </c>
      <c r="G179" s="17">
        <v>5999</v>
      </c>
      <c r="H179" s="9">
        <v>499.41674999999998</v>
      </c>
      <c r="I179" s="9">
        <v>1831.1947499999999</v>
      </c>
      <c r="J179" s="44" t="s">
        <v>14</v>
      </c>
      <c r="K179" s="45">
        <f t="shared" si="1"/>
        <v>4167.8052500000003</v>
      </c>
    </row>
    <row r="180" spans="1:11" ht="132.75" x14ac:dyDescent="0.25">
      <c r="A180" s="55" t="s">
        <v>46</v>
      </c>
      <c r="B180" s="56"/>
      <c r="C180" s="57" t="s">
        <v>777</v>
      </c>
      <c r="D180" s="58">
        <v>45658</v>
      </c>
      <c r="E180" s="59">
        <v>3</v>
      </c>
      <c r="F180" s="50">
        <v>0.33300000000000002</v>
      </c>
      <c r="G180" s="17">
        <v>8947</v>
      </c>
      <c r="H180" s="9">
        <v>144.84</v>
      </c>
      <c r="I180" s="9">
        <v>0</v>
      </c>
      <c r="J180" s="44" t="s">
        <v>26</v>
      </c>
      <c r="K180" s="45">
        <f t="shared" si="1"/>
        <v>8947</v>
      </c>
    </row>
    <row r="181" spans="1:11" ht="204.75" x14ac:dyDescent="0.25">
      <c r="A181" s="55" t="s">
        <v>46</v>
      </c>
      <c r="B181" s="56"/>
      <c r="C181" s="57" t="s">
        <v>778</v>
      </c>
      <c r="D181" s="58">
        <v>45658</v>
      </c>
      <c r="E181" s="59">
        <v>3</v>
      </c>
      <c r="F181" s="50">
        <v>0.33300000000000002</v>
      </c>
      <c r="G181" s="17">
        <v>8946</v>
      </c>
      <c r="H181" s="9">
        <v>144.84</v>
      </c>
      <c r="I181" s="9">
        <v>0</v>
      </c>
      <c r="J181" s="44" t="s">
        <v>26</v>
      </c>
      <c r="K181" s="45">
        <f t="shared" si="1"/>
        <v>8946</v>
      </c>
    </row>
    <row r="182" spans="1:11" ht="168.75" x14ac:dyDescent="0.25">
      <c r="A182" s="55" t="s">
        <v>46</v>
      </c>
      <c r="B182" s="56"/>
      <c r="C182" s="57" t="s">
        <v>779</v>
      </c>
      <c r="D182" s="58">
        <v>45658</v>
      </c>
      <c r="E182" s="59">
        <v>3</v>
      </c>
      <c r="F182" s="50">
        <v>0.33300000000000002</v>
      </c>
      <c r="G182" s="17">
        <v>17968.009999999998</v>
      </c>
      <c r="H182" s="9">
        <v>1495.86</v>
      </c>
      <c r="I182" s="9">
        <v>0</v>
      </c>
      <c r="J182" s="44" t="s">
        <v>26</v>
      </c>
      <c r="K182" s="45">
        <f t="shared" si="1"/>
        <v>17968.009999999998</v>
      </c>
    </row>
    <row r="183" spans="1:11" ht="72.75" x14ac:dyDescent="0.25">
      <c r="A183" s="55" t="s">
        <v>46</v>
      </c>
      <c r="B183" s="56"/>
      <c r="C183" s="57" t="s">
        <v>780</v>
      </c>
      <c r="D183" s="58">
        <v>45658</v>
      </c>
      <c r="E183" s="59">
        <v>3</v>
      </c>
      <c r="F183" s="50">
        <v>0.33300000000000002</v>
      </c>
      <c r="G183" s="17">
        <v>5482</v>
      </c>
      <c r="H183" s="9">
        <v>456.39</v>
      </c>
      <c r="I183" s="9">
        <v>0</v>
      </c>
      <c r="J183" s="44" t="s">
        <v>26</v>
      </c>
      <c r="K183" s="45">
        <f t="shared" si="1"/>
        <v>5482</v>
      </c>
    </row>
    <row r="184" spans="1:11" ht="120.75" x14ac:dyDescent="0.25">
      <c r="A184" s="55" t="s">
        <v>46</v>
      </c>
      <c r="B184" s="56" t="s">
        <v>781</v>
      </c>
      <c r="C184" s="57" t="s">
        <v>782</v>
      </c>
      <c r="D184" s="58">
        <v>45689</v>
      </c>
      <c r="E184" s="59">
        <v>3</v>
      </c>
      <c r="F184" s="50">
        <v>0.33300000000000002</v>
      </c>
      <c r="G184" s="17">
        <v>8984</v>
      </c>
      <c r="H184" s="9">
        <v>498.62</v>
      </c>
      <c r="I184" s="9">
        <v>0</v>
      </c>
      <c r="J184" s="44" t="s">
        <v>26</v>
      </c>
      <c r="K184" s="45">
        <f t="shared" si="1"/>
        <v>8984</v>
      </c>
    </row>
    <row r="185" spans="1:11" ht="72.75" x14ac:dyDescent="0.25">
      <c r="A185" s="55" t="s">
        <v>46</v>
      </c>
      <c r="B185" s="56" t="s">
        <v>783</v>
      </c>
      <c r="C185" s="57" t="s">
        <v>784</v>
      </c>
      <c r="D185" s="58">
        <v>45658</v>
      </c>
      <c r="E185" s="59">
        <v>3</v>
      </c>
      <c r="F185" s="50">
        <v>0.33300000000000002</v>
      </c>
      <c r="G185" s="17">
        <v>2458.04</v>
      </c>
      <c r="H185" s="9">
        <v>204.63</v>
      </c>
      <c r="I185" s="9">
        <v>0</v>
      </c>
      <c r="J185" s="44" t="s">
        <v>26</v>
      </c>
      <c r="K185" s="45">
        <f t="shared" si="1"/>
        <v>2458.04</v>
      </c>
    </row>
    <row r="186" spans="1:11" ht="84.75" x14ac:dyDescent="0.25">
      <c r="A186" s="55" t="s">
        <v>46</v>
      </c>
      <c r="B186" s="56" t="s">
        <v>785</v>
      </c>
      <c r="C186" s="57" t="s">
        <v>786</v>
      </c>
      <c r="D186" s="58">
        <v>45689</v>
      </c>
      <c r="E186" s="59">
        <v>3</v>
      </c>
      <c r="F186" s="50">
        <v>0.33300000000000002</v>
      </c>
      <c r="G186" s="17">
        <v>3727.08</v>
      </c>
      <c r="H186" s="9">
        <v>206.86</v>
      </c>
      <c r="I186" s="9">
        <v>0</v>
      </c>
      <c r="J186" s="44" t="s">
        <v>26</v>
      </c>
      <c r="K186" s="45">
        <f t="shared" si="1"/>
        <v>3727.08</v>
      </c>
    </row>
    <row r="187" spans="1:11" ht="120.75" x14ac:dyDescent="0.25">
      <c r="A187" s="55" t="s">
        <v>46</v>
      </c>
      <c r="B187" s="56" t="s">
        <v>787</v>
      </c>
      <c r="C187" s="57" t="s">
        <v>788</v>
      </c>
      <c r="D187" s="58">
        <v>45689</v>
      </c>
      <c r="E187" s="59">
        <v>3</v>
      </c>
      <c r="F187" s="50">
        <v>0.33300000000000002</v>
      </c>
      <c r="G187" s="17">
        <v>16999.8</v>
      </c>
      <c r="H187" s="9">
        <v>943.5</v>
      </c>
      <c r="I187" s="9">
        <v>0</v>
      </c>
      <c r="J187" s="44" t="s">
        <v>26</v>
      </c>
      <c r="K187" s="45">
        <f t="shared" si="1"/>
        <v>16999.8</v>
      </c>
    </row>
    <row r="188" spans="1:11" ht="24.75" x14ac:dyDescent="0.25">
      <c r="A188" s="55" t="s">
        <v>46</v>
      </c>
      <c r="B188" s="56">
        <v>12151</v>
      </c>
      <c r="C188" s="57" t="s">
        <v>789</v>
      </c>
      <c r="D188" s="58">
        <v>45689</v>
      </c>
      <c r="E188" s="59">
        <v>3</v>
      </c>
      <c r="F188" s="50">
        <v>0.33300000000000002</v>
      </c>
      <c r="G188" s="17">
        <v>5464.05</v>
      </c>
      <c r="H188" s="9">
        <v>303.26</v>
      </c>
      <c r="I188" s="9">
        <v>0</v>
      </c>
      <c r="J188" s="44" t="s">
        <v>26</v>
      </c>
      <c r="K188" s="45">
        <f t="shared" si="1"/>
        <v>5464.05</v>
      </c>
    </row>
    <row r="189" spans="1:11" ht="84.75" x14ac:dyDescent="0.25">
      <c r="A189" s="55" t="s">
        <v>46</v>
      </c>
      <c r="B189" s="56">
        <v>3262</v>
      </c>
      <c r="C189" s="57" t="s">
        <v>790</v>
      </c>
      <c r="D189" s="58">
        <v>45689</v>
      </c>
      <c r="E189" s="59">
        <v>3</v>
      </c>
      <c r="F189" s="50">
        <v>0.33300000000000002</v>
      </c>
      <c r="G189" s="17">
        <v>5220</v>
      </c>
      <c r="H189" s="9">
        <v>289.72000000000003</v>
      </c>
      <c r="I189" s="9">
        <v>0</v>
      </c>
      <c r="J189" s="44" t="s">
        <v>26</v>
      </c>
      <c r="K189" s="45">
        <f t="shared" si="1"/>
        <v>5220</v>
      </c>
    </row>
    <row r="190" spans="1:11" ht="84.75" x14ac:dyDescent="0.25">
      <c r="A190" s="56" t="s">
        <v>46</v>
      </c>
      <c r="B190" s="56" t="s">
        <v>206</v>
      </c>
      <c r="C190" s="57" t="s">
        <v>207</v>
      </c>
      <c r="D190" s="60">
        <v>45470</v>
      </c>
      <c r="E190" s="59">
        <v>3</v>
      </c>
      <c r="F190" s="61">
        <v>0.33300000000000002</v>
      </c>
      <c r="G190" s="18">
        <v>2899</v>
      </c>
      <c r="H190" s="9">
        <v>241.34175000000005</v>
      </c>
      <c r="I190" s="9">
        <v>724.02525000000014</v>
      </c>
      <c r="J190" s="44" t="s">
        <v>14</v>
      </c>
      <c r="K190" s="45">
        <f t="shared" si="1"/>
        <v>2174.9747499999999</v>
      </c>
    </row>
    <row r="191" spans="1:11" ht="24.75" x14ac:dyDescent="0.25">
      <c r="A191" s="56" t="s">
        <v>46</v>
      </c>
      <c r="B191" s="56"/>
      <c r="C191" s="57" t="s">
        <v>208</v>
      </c>
      <c r="D191" s="60">
        <v>45629</v>
      </c>
      <c r="E191" s="59">
        <v>3</v>
      </c>
      <c r="F191" s="61">
        <v>0.33300000000000002</v>
      </c>
      <c r="G191" s="18">
        <v>21930.97</v>
      </c>
      <c r="H191" s="9">
        <v>1825.77</v>
      </c>
      <c r="I191" s="9">
        <v>3651.54</v>
      </c>
      <c r="J191" s="44" t="s">
        <v>26</v>
      </c>
      <c r="K191" s="45">
        <f t="shared" si="1"/>
        <v>18279.43</v>
      </c>
    </row>
    <row r="192" spans="1:11" ht="36.75" x14ac:dyDescent="0.25">
      <c r="A192" s="56" t="s">
        <v>46</v>
      </c>
      <c r="B192" s="56"/>
      <c r="C192" s="57" t="s">
        <v>209</v>
      </c>
      <c r="D192" s="60">
        <v>45637</v>
      </c>
      <c r="E192" s="59">
        <v>3</v>
      </c>
      <c r="F192" s="61">
        <v>0.33300000000000002</v>
      </c>
      <c r="G192" s="18">
        <v>8672</v>
      </c>
      <c r="H192" s="9">
        <v>721.95</v>
      </c>
      <c r="I192" s="9">
        <v>1443.9</v>
      </c>
      <c r="J192" s="44" t="s">
        <v>26</v>
      </c>
      <c r="K192" s="45">
        <f t="shared" si="1"/>
        <v>7228.1</v>
      </c>
    </row>
    <row r="193" spans="1:11" ht="15" x14ac:dyDescent="0.25">
      <c r="A193" s="38" t="s">
        <v>210</v>
      </c>
      <c r="B193" s="39"/>
      <c r="C193" s="40" t="s">
        <v>211</v>
      </c>
      <c r="D193" s="41">
        <v>44273</v>
      </c>
      <c r="E193" s="59">
        <v>10</v>
      </c>
      <c r="F193" s="43">
        <v>0.1</v>
      </c>
      <c r="G193" s="15">
        <v>9399</v>
      </c>
      <c r="H193" s="9">
        <v>234.97500000000002</v>
      </c>
      <c r="I193" s="9">
        <v>3994.5750000000025</v>
      </c>
      <c r="J193" s="44" t="s">
        <v>14</v>
      </c>
      <c r="K193" s="45">
        <f t="shared" si="1"/>
        <v>5404.4249999999975</v>
      </c>
    </row>
    <row r="194" spans="1:11" ht="36" x14ac:dyDescent="0.25">
      <c r="A194" s="38" t="s">
        <v>210</v>
      </c>
      <c r="B194" s="39"/>
      <c r="C194" s="40" t="s">
        <v>212</v>
      </c>
      <c r="D194" s="41">
        <v>44218</v>
      </c>
      <c r="E194" s="59">
        <v>10</v>
      </c>
      <c r="F194" s="43">
        <v>0.1</v>
      </c>
      <c r="G194" s="15">
        <v>7772</v>
      </c>
      <c r="H194" s="9">
        <v>194.3</v>
      </c>
      <c r="I194" s="9">
        <v>3303.1000000000017</v>
      </c>
      <c r="J194" s="44" t="s">
        <v>14</v>
      </c>
      <c r="K194" s="45">
        <f t="shared" si="1"/>
        <v>4468.8999999999978</v>
      </c>
    </row>
    <row r="195" spans="1:11" ht="24" x14ac:dyDescent="0.25">
      <c r="A195" s="38" t="s">
        <v>210</v>
      </c>
      <c r="B195" s="39"/>
      <c r="C195" s="40" t="s">
        <v>213</v>
      </c>
      <c r="D195" s="41">
        <v>44379</v>
      </c>
      <c r="E195" s="59">
        <v>10</v>
      </c>
      <c r="F195" s="43">
        <v>0.1</v>
      </c>
      <c r="G195" s="15">
        <v>18328</v>
      </c>
      <c r="H195" s="9">
        <v>458.20000000000005</v>
      </c>
      <c r="I195" s="9">
        <v>6720.2666666666737</v>
      </c>
      <c r="J195" s="44" t="s">
        <v>14</v>
      </c>
      <c r="K195" s="45">
        <f t="shared" si="1"/>
        <v>11607.733333333326</v>
      </c>
    </row>
    <row r="196" spans="1:11" ht="15" x14ac:dyDescent="0.25">
      <c r="A196" s="38" t="s">
        <v>210</v>
      </c>
      <c r="B196" s="39"/>
      <c r="C196" s="40" t="s">
        <v>214</v>
      </c>
      <c r="D196" s="41">
        <v>44590</v>
      </c>
      <c r="E196" s="59">
        <v>10</v>
      </c>
      <c r="F196" s="43">
        <v>0.1</v>
      </c>
      <c r="G196" s="15">
        <v>7890</v>
      </c>
      <c r="H196" s="9">
        <v>197.25</v>
      </c>
      <c r="I196" s="9">
        <v>2498.5</v>
      </c>
      <c r="J196" s="44" t="s">
        <v>14</v>
      </c>
      <c r="K196" s="45">
        <f t="shared" si="1"/>
        <v>5391.5</v>
      </c>
    </row>
    <row r="197" spans="1:11" ht="24" x14ac:dyDescent="0.25">
      <c r="A197" s="38" t="s">
        <v>210</v>
      </c>
      <c r="B197" s="39"/>
      <c r="C197" s="40" t="s">
        <v>215</v>
      </c>
      <c r="D197" s="41">
        <v>44590</v>
      </c>
      <c r="E197" s="59">
        <v>10</v>
      </c>
      <c r="F197" s="43">
        <v>0.1</v>
      </c>
      <c r="G197" s="15">
        <v>12990</v>
      </c>
      <c r="H197" s="9">
        <v>324.75</v>
      </c>
      <c r="I197" s="9">
        <v>4113.5</v>
      </c>
      <c r="J197" s="44" t="s">
        <v>14</v>
      </c>
      <c r="K197" s="45">
        <f t="shared" si="1"/>
        <v>8876.5</v>
      </c>
    </row>
    <row r="198" spans="1:11" ht="24" x14ac:dyDescent="0.25">
      <c r="A198" s="38" t="s">
        <v>210</v>
      </c>
      <c r="B198" s="39"/>
      <c r="C198" s="40" t="s">
        <v>216</v>
      </c>
      <c r="D198" s="41">
        <v>44677</v>
      </c>
      <c r="E198" s="59">
        <v>10</v>
      </c>
      <c r="F198" s="43">
        <v>0.1</v>
      </c>
      <c r="G198" s="15">
        <v>5999</v>
      </c>
      <c r="H198" s="9">
        <v>149.97499999999999</v>
      </c>
      <c r="I198" s="9">
        <v>1749.708333333336</v>
      </c>
      <c r="J198" s="44" t="s">
        <v>14</v>
      </c>
      <c r="K198" s="45">
        <f t="shared" si="1"/>
        <v>4249.2916666666642</v>
      </c>
    </row>
    <row r="199" spans="1:11" ht="24" x14ac:dyDescent="0.25">
      <c r="A199" s="38" t="s">
        <v>210</v>
      </c>
      <c r="B199" s="39">
        <v>2053</v>
      </c>
      <c r="C199" s="40" t="s">
        <v>791</v>
      </c>
      <c r="D199" s="41">
        <v>45689</v>
      </c>
      <c r="E199" s="59">
        <v>10</v>
      </c>
      <c r="F199" s="43">
        <v>0.1</v>
      </c>
      <c r="G199" s="15">
        <v>9840</v>
      </c>
      <c r="H199" s="9">
        <v>164</v>
      </c>
      <c r="I199" s="9">
        <v>0</v>
      </c>
      <c r="J199" s="44"/>
      <c r="K199" s="45">
        <f t="shared" si="1"/>
        <v>9840</v>
      </c>
    </row>
    <row r="200" spans="1:11" ht="15" x14ac:dyDescent="0.25">
      <c r="A200" s="38" t="s">
        <v>210</v>
      </c>
      <c r="B200" s="39"/>
      <c r="C200" s="40" t="s">
        <v>792</v>
      </c>
      <c r="D200" s="41">
        <v>45717</v>
      </c>
      <c r="E200" s="59">
        <v>10</v>
      </c>
      <c r="F200" s="43">
        <v>0.1</v>
      </c>
      <c r="G200" s="15">
        <v>2799</v>
      </c>
      <c r="H200" s="9">
        <v>23.33</v>
      </c>
      <c r="I200" s="9">
        <v>0</v>
      </c>
      <c r="J200" s="44"/>
      <c r="K200" s="45">
        <f t="shared" si="1"/>
        <v>2799</v>
      </c>
    </row>
    <row r="201" spans="1:11" ht="36" x14ac:dyDescent="0.25">
      <c r="A201" s="38" t="s">
        <v>210</v>
      </c>
      <c r="B201" s="39"/>
      <c r="C201" s="40" t="s">
        <v>217</v>
      </c>
      <c r="D201" s="41">
        <v>44691</v>
      </c>
      <c r="E201" s="59">
        <v>10</v>
      </c>
      <c r="F201" s="43">
        <v>0.1</v>
      </c>
      <c r="G201" s="15">
        <v>11299.71</v>
      </c>
      <c r="H201" s="9">
        <v>282.49275</v>
      </c>
      <c r="I201" s="9">
        <v>3201.5844999999954</v>
      </c>
      <c r="J201" s="44" t="s">
        <v>14</v>
      </c>
      <c r="K201" s="45">
        <f t="shared" si="1"/>
        <v>8098.1255000000037</v>
      </c>
    </row>
    <row r="202" spans="1:11" ht="36" x14ac:dyDescent="0.25">
      <c r="A202" s="38" t="s">
        <v>210</v>
      </c>
      <c r="B202" s="39"/>
      <c r="C202" s="40" t="s">
        <v>217</v>
      </c>
      <c r="D202" s="41">
        <v>44691</v>
      </c>
      <c r="E202" s="59">
        <v>10</v>
      </c>
      <c r="F202" s="43">
        <v>0.1</v>
      </c>
      <c r="G202" s="15">
        <v>11299.71</v>
      </c>
      <c r="H202" s="9">
        <v>282.49275</v>
      </c>
      <c r="I202" s="9">
        <v>3201.5844999999954</v>
      </c>
      <c r="J202" s="44" t="s">
        <v>14</v>
      </c>
      <c r="K202" s="45">
        <f t="shared" si="1"/>
        <v>8098.1255000000037</v>
      </c>
    </row>
    <row r="203" spans="1:11" ht="60" x14ac:dyDescent="0.25">
      <c r="A203" s="38" t="s">
        <v>210</v>
      </c>
      <c r="B203" s="39"/>
      <c r="C203" s="40" t="s">
        <v>218</v>
      </c>
      <c r="D203" s="41">
        <v>44699</v>
      </c>
      <c r="E203" s="59">
        <v>10</v>
      </c>
      <c r="F203" s="43">
        <v>0.1</v>
      </c>
      <c r="G203" s="15">
        <v>8348.52</v>
      </c>
      <c r="H203" s="9">
        <v>208.71300000000002</v>
      </c>
      <c r="I203" s="9">
        <v>2365.4139999999979</v>
      </c>
      <c r="J203" s="44" t="s">
        <v>14</v>
      </c>
      <c r="K203" s="45">
        <f t="shared" si="1"/>
        <v>5983.1060000000025</v>
      </c>
    </row>
    <row r="204" spans="1:11" ht="60" x14ac:dyDescent="0.25">
      <c r="A204" s="38" t="s">
        <v>210</v>
      </c>
      <c r="B204" s="39"/>
      <c r="C204" s="40" t="s">
        <v>218</v>
      </c>
      <c r="D204" s="41">
        <v>44699</v>
      </c>
      <c r="E204" s="59">
        <v>10</v>
      </c>
      <c r="F204" s="43">
        <v>0.1</v>
      </c>
      <c r="G204" s="15">
        <v>8348.52</v>
      </c>
      <c r="H204" s="9">
        <v>208.71300000000002</v>
      </c>
      <c r="I204" s="9">
        <v>2365.4139999999979</v>
      </c>
      <c r="J204" s="44" t="s">
        <v>14</v>
      </c>
      <c r="K204" s="45">
        <f t="shared" si="1"/>
        <v>5983.1060000000025</v>
      </c>
    </row>
    <row r="205" spans="1:11" ht="15" x14ac:dyDescent="0.25">
      <c r="A205" s="38" t="s">
        <v>210</v>
      </c>
      <c r="B205" s="39"/>
      <c r="C205" s="40" t="s">
        <v>219</v>
      </c>
      <c r="D205" s="41">
        <v>44736</v>
      </c>
      <c r="E205" s="59">
        <v>10</v>
      </c>
      <c r="F205" s="43">
        <v>0.1</v>
      </c>
      <c r="G205" s="15">
        <v>1490</v>
      </c>
      <c r="H205" s="9">
        <v>37.25</v>
      </c>
      <c r="I205" s="9">
        <v>409.75</v>
      </c>
      <c r="J205" s="44" t="s">
        <v>14</v>
      </c>
      <c r="K205" s="45">
        <f t="shared" si="1"/>
        <v>1080.25</v>
      </c>
    </row>
    <row r="206" spans="1:11" ht="96" x14ac:dyDescent="0.25">
      <c r="A206" s="38" t="s">
        <v>210</v>
      </c>
      <c r="B206" s="39"/>
      <c r="C206" s="40" t="s">
        <v>220</v>
      </c>
      <c r="D206" s="41">
        <v>44732</v>
      </c>
      <c r="E206" s="59">
        <v>10</v>
      </c>
      <c r="F206" s="43">
        <v>0.1</v>
      </c>
      <c r="G206" s="15">
        <v>12419</v>
      </c>
      <c r="H206" s="9">
        <v>310.47500000000002</v>
      </c>
      <c r="I206" s="9">
        <v>3415.2250000000022</v>
      </c>
      <c r="J206" s="44" t="s">
        <v>14</v>
      </c>
      <c r="K206" s="45">
        <f t="shared" si="1"/>
        <v>9003.7749999999978</v>
      </c>
    </row>
    <row r="207" spans="1:11" ht="26.25" x14ac:dyDescent="0.25">
      <c r="A207" s="38" t="s">
        <v>210</v>
      </c>
      <c r="B207" s="39"/>
      <c r="C207" s="62" t="s">
        <v>221</v>
      </c>
      <c r="D207" s="41">
        <v>44748</v>
      </c>
      <c r="E207" s="59">
        <v>10</v>
      </c>
      <c r="F207" s="43">
        <v>0.1</v>
      </c>
      <c r="G207" s="15">
        <v>11792.5</v>
      </c>
      <c r="H207" s="9">
        <v>294.8125</v>
      </c>
      <c r="I207" s="9">
        <v>3144.6666666666661</v>
      </c>
      <c r="J207" s="44" t="s">
        <v>14</v>
      </c>
      <c r="K207" s="45">
        <f t="shared" si="1"/>
        <v>8647.8333333333339</v>
      </c>
    </row>
    <row r="208" spans="1:11" ht="15" x14ac:dyDescent="0.25">
      <c r="A208" s="38" t="s">
        <v>210</v>
      </c>
      <c r="B208" s="39"/>
      <c r="C208" s="40" t="s">
        <v>222</v>
      </c>
      <c r="D208" s="41">
        <v>44791</v>
      </c>
      <c r="E208" s="59">
        <v>10</v>
      </c>
      <c r="F208" s="43">
        <v>0.1</v>
      </c>
      <c r="G208" s="15">
        <v>1890</v>
      </c>
      <c r="H208" s="9">
        <v>47.25</v>
      </c>
      <c r="I208" s="9">
        <v>488.25</v>
      </c>
      <c r="J208" s="44" t="s">
        <v>14</v>
      </c>
      <c r="K208" s="45">
        <f t="shared" si="1"/>
        <v>1401.75</v>
      </c>
    </row>
    <row r="209" spans="1:11" ht="96" x14ac:dyDescent="0.25">
      <c r="A209" s="38" t="s">
        <v>210</v>
      </c>
      <c r="B209" s="39"/>
      <c r="C209" s="40" t="s">
        <v>223</v>
      </c>
      <c r="D209" s="41">
        <v>44813</v>
      </c>
      <c r="E209" s="59">
        <v>10</v>
      </c>
      <c r="F209" s="43">
        <v>0.1</v>
      </c>
      <c r="G209" s="15">
        <v>6599</v>
      </c>
      <c r="H209" s="9">
        <v>164.97500000000002</v>
      </c>
      <c r="I209" s="9">
        <v>1649.750000000002</v>
      </c>
      <c r="J209" s="44" t="s">
        <v>14</v>
      </c>
      <c r="K209" s="45">
        <f t="shared" si="1"/>
        <v>4949.2499999999982</v>
      </c>
    </row>
    <row r="210" spans="1:11" ht="96" x14ac:dyDescent="0.25">
      <c r="A210" s="38" t="s">
        <v>210</v>
      </c>
      <c r="B210" s="39"/>
      <c r="C210" s="40" t="s">
        <v>224</v>
      </c>
      <c r="D210" s="41">
        <v>44813</v>
      </c>
      <c r="E210" s="59">
        <v>10</v>
      </c>
      <c r="F210" s="43">
        <v>0.1</v>
      </c>
      <c r="G210" s="15">
        <v>4449</v>
      </c>
      <c r="H210" s="9">
        <v>111.22500000000001</v>
      </c>
      <c r="I210" s="9">
        <v>1112.2500000000009</v>
      </c>
      <c r="J210" s="44" t="s">
        <v>14</v>
      </c>
      <c r="K210" s="45">
        <f t="shared" si="1"/>
        <v>3336.7499999999991</v>
      </c>
    </row>
    <row r="211" spans="1:11" ht="108" x14ac:dyDescent="0.25">
      <c r="A211" s="38" t="s">
        <v>210</v>
      </c>
      <c r="B211" s="39"/>
      <c r="C211" s="40" t="s">
        <v>225</v>
      </c>
      <c r="D211" s="41">
        <v>44811</v>
      </c>
      <c r="E211" s="59">
        <v>10</v>
      </c>
      <c r="F211" s="43">
        <v>0.1</v>
      </c>
      <c r="G211" s="15">
        <v>13799</v>
      </c>
      <c r="H211" s="9">
        <v>344.97500000000002</v>
      </c>
      <c r="I211" s="9">
        <v>3449.7500000000018</v>
      </c>
      <c r="J211" s="44" t="s">
        <v>14</v>
      </c>
      <c r="K211" s="45">
        <f t="shared" si="1"/>
        <v>10349.249999999998</v>
      </c>
    </row>
    <row r="212" spans="1:11" ht="15" x14ac:dyDescent="0.25">
      <c r="A212" s="38" t="s">
        <v>210</v>
      </c>
      <c r="B212" s="39"/>
      <c r="C212" s="40" t="s">
        <v>226</v>
      </c>
      <c r="D212" s="41">
        <v>44854</v>
      </c>
      <c r="E212" s="59">
        <v>10</v>
      </c>
      <c r="F212" s="43">
        <v>0.1</v>
      </c>
      <c r="G212" s="15">
        <v>11702.93</v>
      </c>
      <c r="H212" s="9">
        <v>292.57325000000003</v>
      </c>
      <c r="I212" s="9">
        <v>2828.2080833333312</v>
      </c>
      <c r="J212" s="44" t="s">
        <v>14</v>
      </c>
      <c r="K212" s="45">
        <f t="shared" si="1"/>
        <v>8874.7219166666691</v>
      </c>
    </row>
    <row r="213" spans="1:11" ht="15" x14ac:dyDescent="0.25">
      <c r="A213" s="38" t="s">
        <v>210</v>
      </c>
      <c r="B213" s="39"/>
      <c r="C213" s="40" t="s">
        <v>227</v>
      </c>
      <c r="D213" s="41">
        <v>44949</v>
      </c>
      <c r="E213" s="59">
        <v>10</v>
      </c>
      <c r="F213" s="43">
        <v>0.1</v>
      </c>
      <c r="G213" s="15">
        <v>8091.19</v>
      </c>
      <c r="H213" s="9">
        <v>202.27975000000004</v>
      </c>
      <c r="I213" s="9">
        <v>1753.0911666666659</v>
      </c>
      <c r="J213" s="44" t="s">
        <v>14</v>
      </c>
      <c r="K213" s="45">
        <f t="shared" si="1"/>
        <v>6338.0988333333335</v>
      </c>
    </row>
    <row r="214" spans="1:11" ht="15" x14ac:dyDescent="0.25">
      <c r="A214" s="38" t="s">
        <v>210</v>
      </c>
      <c r="B214" s="39"/>
      <c r="C214" s="40" t="s">
        <v>228</v>
      </c>
      <c r="D214" s="41">
        <v>44949</v>
      </c>
      <c r="E214" s="59">
        <v>10</v>
      </c>
      <c r="F214" s="43">
        <v>0.1</v>
      </c>
      <c r="G214" s="15">
        <v>3400.64</v>
      </c>
      <c r="H214" s="9">
        <v>85.016000000000005</v>
      </c>
      <c r="I214" s="9">
        <v>736.80533333333392</v>
      </c>
      <c r="J214" s="44" t="s">
        <v>14</v>
      </c>
      <c r="K214" s="45">
        <f t="shared" si="1"/>
        <v>2663.8346666666657</v>
      </c>
    </row>
    <row r="215" spans="1:11" ht="15" x14ac:dyDescent="0.25">
      <c r="A215" s="38" t="s">
        <v>210</v>
      </c>
      <c r="B215" s="39"/>
      <c r="C215" s="40" t="s">
        <v>229</v>
      </c>
      <c r="D215" s="41">
        <v>44958</v>
      </c>
      <c r="E215" s="59">
        <v>10</v>
      </c>
      <c r="F215" s="43">
        <v>0.1</v>
      </c>
      <c r="G215" s="15">
        <v>1920.7</v>
      </c>
      <c r="H215" s="9">
        <v>48.017500000000005</v>
      </c>
      <c r="I215" s="9">
        <v>400.14583333333309</v>
      </c>
      <c r="J215" s="44" t="s">
        <v>14</v>
      </c>
      <c r="K215" s="45">
        <f t="shared" si="1"/>
        <v>1520.554166666667</v>
      </c>
    </row>
    <row r="216" spans="1:11" ht="15" x14ac:dyDescent="0.25">
      <c r="A216" s="38" t="s">
        <v>210</v>
      </c>
      <c r="B216" s="39"/>
      <c r="C216" s="40" t="s">
        <v>229</v>
      </c>
      <c r="D216" s="41">
        <v>44958</v>
      </c>
      <c r="E216" s="59">
        <v>10</v>
      </c>
      <c r="F216" s="43">
        <v>0.1</v>
      </c>
      <c r="G216" s="15">
        <v>1920.7</v>
      </c>
      <c r="H216" s="9">
        <v>48.017500000000005</v>
      </c>
      <c r="I216" s="9">
        <v>400.14583333333309</v>
      </c>
      <c r="J216" s="44" t="s">
        <v>14</v>
      </c>
      <c r="K216" s="45">
        <f t="shared" si="1"/>
        <v>1520.554166666667</v>
      </c>
    </row>
    <row r="217" spans="1:11" ht="48" x14ac:dyDescent="0.25">
      <c r="A217" s="38" t="s">
        <v>210</v>
      </c>
      <c r="B217" s="39"/>
      <c r="C217" s="40" t="s">
        <v>230</v>
      </c>
      <c r="D217" s="41">
        <v>45082</v>
      </c>
      <c r="E217" s="59">
        <v>10</v>
      </c>
      <c r="F217" s="43">
        <v>0.1</v>
      </c>
      <c r="G217" s="15">
        <v>3364</v>
      </c>
      <c r="H217" s="9">
        <v>84.100000000000009</v>
      </c>
      <c r="I217" s="9">
        <v>588.69999999999982</v>
      </c>
      <c r="J217" s="44" t="s">
        <v>14</v>
      </c>
      <c r="K217" s="45">
        <f t="shared" si="1"/>
        <v>2775.3</v>
      </c>
    </row>
    <row r="218" spans="1:11" ht="84" x14ac:dyDescent="0.25">
      <c r="A218" s="38" t="s">
        <v>210</v>
      </c>
      <c r="B218" s="39"/>
      <c r="C218" s="40" t="s">
        <v>231</v>
      </c>
      <c r="D218" s="41">
        <v>45217</v>
      </c>
      <c r="E218" s="59">
        <v>10</v>
      </c>
      <c r="F218" s="43">
        <v>0.1</v>
      </c>
      <c r="G218" s="15">
        <v>5651</v>
      </c>
      <c r="H218" s="9">
        <v>141.27500000000001</v>
      </c>
      <c r="I218" s="9">
        <v>800.55833333333294</v>
      </c>
      <c r="J218" s="44" t="s">
        <v>14</v>
      </c>
      <c r="K218" s="45">
        <f t="shared" si="1"/>
        <v>4850.4416666666675</v>
      </c>
    </row>
    <row r="219" spans="1:11" ht="24" x14ac:dyDescent="0.25">
      <c r="A219" s="38" t="s">
        <v>210</v>
      </c>
      <c r="B219" s="39"/>
      <c r="C219" s="40" t="s">
        <v>232</v>
      </c>
      <c r="D219" s="41">
        <v>45246</v>
      </c>
      <c r="E219" s="59">
        <v>10</v>
      </c>
      <c r="F219" s="43">
        <v>0.1</v>
      </c>
      <c r="G219" s="15">
        <v>1949</v>
      </c>
      <c r="H219" s="9">
        <v>48.725000000000001</v>
      </c>
      <c r="I219" s="9">
        <v>259.86666666666645</v>
      </c>
      <c r="J219" s="44" t="s">
        <v>14</v>
      </c>
      <c r="K219" s="45">
        <f t="shared" si="1"/>
        <v>1689.1333333333337</v>
      </c>
    </row>
    <row r="220" spans="1:11" ht="24" x14ac:dyDescent="0.25">
      <c r="A220" s="38" t="s">
        <v>210</v>
      </c>
      <c r="B220" s="39"/>
      <c r="C220" s="40" t="s">
        <v>233</v>
      </c>
      <c r="D220" s="41">
        <v>45251</v>
      </c>
      <c r="E220" s="59">
        <v>10</v>
      </c>
      <c r="F220" s="43">
        <v>0.1</v>
      </c>
      <c r="G220" s="15">
        <v>1584</v>
      </c>
      <c r="H220" s="9">
        <v>39.6</v>
      </c>
      <c r="I220" s="9">
        <v>211.19999999999993</v>
      </c>
      <c r="J220" s="44" t="s">
        <v>14</v>
      </c>
      <c r="K220" s="45">
        <f t="shared" si="1"/>
        <v>1372.8000000000002</v>
      </c>
    </row>
    <row r="221" spans="1:11" ht="15" x14ac:dyDescent="0.25">
      <c r="A221" s="38" t="s">
        <v>210</v>
      </c>
      <c r="B221" s="39"/>
      <c r="C221" s="40" t="s">
        <v>234</v>
      </c>
      <c r="D221" s="41">
        <v>45359</v>
      </c>
      <c r="E221" s="59">
        <v>10</v>
      </c>
      <c r="F221" s="43">
        <v>0.1</v>
      </c>
      <c r="G221" s="15">
        <v>556.79999999999995</v>
      </c>
      <c r="H221" s="9">
        <v>13.919999999999998</v>
      </c>
      <c r="I221" s="9">
        <v>55.679999999999993</v>
      </c>
      <c r="J221" s="44" t="s">
        <v>14</v>
      </c>
      <c r="K221" s="45">
        <f t="shared" si="1"/>
        <v>501.11999999999995</v>
      </c>
    </row>
    <row r="222" spans="1:11" ht="15" x14ac:dyDescent="0.25">
      <c r="A222" s="38" t="s">
        <v>210</v>
      </c>
      <c r="B222" s="39" t="s">
        <v>235</v>
      </c>
      <c r="C222" s="40" t="s">
        <v>236</v>
      </c>
      <c r="D222" s="41">
        <v>45421</v>
      </c>
      <c r="E222" s="59">
        <v>10</v>
      </c>
      <c r="F222" s="43">
        <v>0.1</v>
      </c>
      <c r="G222" s="15">
        <v>1595</v>
      </c>
      <c r="H222" s="9">
        <v>39.875</v>
      </c>
      <c r="I222" s="9">
        <v>132.91666666666666</v>
      </c>
      <c r="J222" s="44" t="s">
        <v>14</v>
      </c>
      <c r="K222" s="45">
        <f t="shared" si="1"/>
        <v>1462.0833333333333</v>
      </c>
    </row>
    <row r="223" spans="1:11" ht="24" x14ac:dyDescent="0.25">
      <c r="A223" s="38" t="s">
        <v>210</v>
      </c>
      <c r="B223" s="48" t="s">
        <v>235</v>
      </c>
      <c r="C223" s="49" t="s">
        <v>237</v>
      </c>
      <c r="D223" s="41">
        <v>45482</v>
      </c>
      <c r="E223" s="59">
        <v>10</v>
      </c>
      <c r="F223" s="63">
        <v>0.1</v>
      </c>
      <c r="G223" s="14">
        <v>699</v>
      </c>
      <c r="H223" s="9">
        <v>11.65</v>
      </c>
      <c r="I223" s="9">
        <v>34.950000000000003</v>
      </c>
      <c r="J223" s="44" t="s">
        <v>14</v>
      </c>
      <c r="K223" s="45">
        <f t="shared" si="1"/>
        <v>664.05</v>
      </c>
    </row>
    <row r="224" spans="1:11" ht="24" x14ac:dyDescent="0.25">
      <c r="A224" s="38" t="s">
        <v>210</v>
      </c>
      <c r="B224" s="48" t="s">
        <v>238</v>
      </c>
      <c r="C224" s="49" t="s">
        <v>237</v>
      </c>
      <c r="D224" s="41">
        <v>45482</v>
      </c>
      <c r="E224" s="59">
        <v>10</v>
      </c>
      <c r="F224" s="43">
        <v>0.1</v>
      </c>
      <c r="G224" s="14">
        <v>699</v>
      </c>
      <c r="H224" s="9">
        <v>11.65</v>
      </c>
      <c r="I224" s="9">
        <v>34.950000000000003</v>
      </c>
      <c r="J224" s="44" t="s">
        <v>14</v>
      </c>
      <c r="K224" s="45">
        <f t="shared" si="1"/>
        <v>664.05</v>
      </c>
    </row>
    <row r="225" spans="1:11" ht="24" x14ac:dyDescent="0.25">
      <c r="A225" s="38" t="s">
        <v>210</v>
      </c>
      <c r="B225" s="39" t="s">
        <v>239</v>
      </c>
      <c r="C225" s="40" t="s">
        <v>237</v>
      </c>
      <c r="D225" s="41">
        <v>45482</v>
      </c>
      <c r="E225" s="59">
        <v>10</v>
      </c>
      <c r="F225" s="43">
        <v>0.1</v>
      </c>
      <c r="G225" s="11">
        <v>699</v>
      </c>
      <c r="H225" s="9">
        <v>11.65</v>
      </c>
      <c r="I225" s="9">
        <v>34.950000000000003</v>
      </c>
      <c r="J225" s="44" t="s">
        <v>14</v>
      </c>
      <c r="K225" s="45">
        <f t="shared" si="1"/>
        <v>664.05</v>
      </c>
    </row>
    <row r="226" spans="1:11" ht="24" x14ac:dyDescent="0.25">
      <c r="A226" s="38" t="s">
        <v>210</v>
      </c>
      <c r="B226" s="46" t="s">
        <v>240</v>
      </c>
      <c r="C226" s="40" t="s">
        <v>237</v>
      </c>
      <c r="D226" s="41">
        <v>45490</v>
      </c>
      <c r="E226" s="59">
        <v>10</v>
      </c>
      <c r="F226" s="43">
        <v>0.1</v>
      </c>
      <c r="G226" s="12">
        <v>699</v>
      </c>
      <c r="H226" s="9">
        <v>11.65</v>
      </c>
      <c r="I226" s="9">
        <v>34.950000000000003</v>
      </c>
      <c r="J226" s="44" t="s">
        <v>14</v>
      </c>
      <c r="K226" s="45">
        <f t="shared" si="1"/>
        <v>664.05</v>
      </c>
    </row>
    <row r="227" spans="1:11" ht="24" x14ac:dyDescent="0.25">
      <c r="A227" s="38" t="s">
        <v>210</v>
      </c>
      <c r="B227" s="46" t="s">
        <v>241</v>
      </c>
      <c r="C227" s="40" t="s">
        <v>237</v>
      </c>
      <c r="D227" s="41">
        <v>45490</v>
      </c>
      <c r="E227" s="59">
        <v>10</v>
      </c>
      <c r="F227" s="43">
        <v>0.1</v>
      </c>
      <c r="G227" s="12">
        <v>699</v>
      </c>
      <c r="H227" s="9">
        <v>11.65</v>
      </c>
      <c r="I227" s="9">
        <v>34.950000000000003</v>
      </c>
      <c r="J227" s="44" t="s">
        <v>14</v>
      </c>
      <c r="K227" s="45">
        <f t="shared" si="1"/>
        <v>664.05</v>
      </c>
    </row>
    <row r="228" spans="1:11" ht="24" x14ac:dyDescent="0.25">
      <c r="A228" s="38" t="s">
        <v>242</v>
      </c>
      <c r="B228" s="48" t="s">
        <v>49</v>
      </c>
      <c r="C228" s="40" t="s">
        <v>243</v>
      </c>
      <c r="D228" s="41" t="s">
        <v>36</v>
      </c>
      <c r="E228" s="59">
        <v>3</v>
      </c>
      <c r="F228" s="43">
        <v>0.33299999999999996</v>
      </c>
      <c r="G228" s="14">
        <v>6000</v>
      </c>
      <c r="H228" s="9">
        <v>0</v>
      </c>
      <c r="I228" s="9">
        <v>5998.9999999999991</v>
      </c>
      <c r="J228" s="44" t="s">
        <v>14</v>
      </c>
      <c r="K228" s="45">
        <v>1.0000000000007958</v>
      </c>
    </row>
    <row r="229" spans="1:11" ht="15" x14ac:dyDescent="0.25">
      <c r="A229" s="38" t="s">
        <v>242</v>
      </c>
      <c r="B229" s="48" t="s">
        <v>49</v>
      </c>
      <c r="C229" s="40" t="s">
        <v>244</v>
      </c>
      <c r="D229" s="41" t="s">
        <v>36</v>
      </c>
      <c r="E229" s="59">
        <v>3</v>
      </c>
      <c r="F229" s="43">
        <v>0.33299999999999996</v>
      </c>
      <c r="G229" s="14">
        <v>5000</v>
      </c>
      <c r="H229" s="9">
        <v>0</v>
      </c>
      <c r="I229" s="9">
        <v>4998.9999999999991</v>
      </c>
      <c r="J229" s="44" t="s">
        <v>14</v>
      </c>
      <c r="K229" s="45">
        <v>1.0000000000007958</v>
      </c>
    </row>
    <row r="230" spans="1:11" ht="36" x14ac:dyDescent="0.25">
      <c r="A230" s="38" t="s">
        <v>242</v>
      </c>
      <c r="B230" s="46" t="s">
        <v>245</v>
      </c>
      <c r="C230" s="40" t="s">
        <v>246</v>
      </c>
      <c r="D230" s="41" t="s">
        <v>36</v>
      </c>
      <c r="E230" s="59">
        <v>3</v>
      </c>
      <c r="F230" s="43">
        <v>0.33299999999999996</v>
      </c>
      <c r="G230" s="14">
        <v>8000</v>
      </c>
      <c r="H230" s="9">
        <v>0</v>
      </c>
      <c r="I230" s="9">
        <v>7999</v>
      </c>
      <c r="J230" s="44" t="s">
        <v>14</v>
      </c>
      <c r="K230" s="45">
        <v>1.0000000000002274</v>
      </c>
    </row>
    <row r="231" spans="1:11" ht="36" x14ac:dyDescent="0.25">
      <c r="A231" s="38" t="s">
        <v>242</v>
      </c>
      <c r="B231" s="48"/>
      <c r="C231" s="49" t="s">
        <v>247</v>
      </c>
      <c r="D231" s="41" t="s">
        <v>36</v>
      </c>
      <c r="E231" s="59">
        <v>3</v>
      </c>
      <c r="F231" s="43">
        <v>0.33299999999999996</v>
      </c>
      <c r="G231" s="8">
        <v>5000</v>
      </c>
      <c r="H231" s="9">
        <v>0</v>
      </c>
      <c r="I231" s="9">
        <v>4998.9999999999991</v>
      </c>
      <c r="J231" s="44" t="s">
        <v>14</v>
      </c>
      <c r="K231" s="45">
        <v>1.0000000000007958</v>
      </c>
    </row>
    <row r="232" spans="1:11" ht="24" x14ac:dyDescent="0.25">
      <c r="A232" s="38" t="s">
        <v>242</v>
      </c>
      <c r="B232" s="39"/>
      <c r="C232" s="40" t="s">
        <v>248</v>
      </c>
      <c r="D232" s="41" t="s">
        <v>36</v>
      </c>
      <c r="E232" s="59">
        <v>3</v>
      </c>
      <c r="F232" s="43">
        <v>0.33299999999999996</v>
      </c>
      <c r="G232" s="8">
        <v>5000</v>
      </c>
      <c r="H232" s="9">
        <v>0</v>
      </c>
      <c r="I232" s="9">
        <v>4998.9999999999991</v>
      </c>
      <c r="J232" s="44" t="s">
        <v>14</v>
      </c>
      <c r="K232" s="45">
        <v>1.0000000000007958</v>
      </c>
    </row>
    <row r="233" spans="1:11" ht="15" x14ac:dyDescent="0.25">
      <c r="A233" s="38" t="s">
        <v>242</v>
      </c>
      <c r="B233" s="39" t="s">
        <v>249</v>
      </c>
      <c r="C233" s="40" t="s">
        <v>250</v>
      </c>
      <c r="D233" s="41" t="s">
        <v>36</v>
      </c>
      <c r="E233" s="59">
        <v>3</v>
      </c>
      <c r="F233" s="43">
        <v>0.33299999999999996</v>
      </c>
      <c r="G233" s="8">
        <v>3500</v>
      </c>
      <c r="H233" s="9">
        <v>0</v>
      </c>
      <c r="I233" s="9">
        <v>3499</v>
      </c>
      <c r="J233" s="44" t="s">
        <v>14</v>
      </c>
      <c r="K233" s="45">
        <v>1.0000000000001137</v>
      </c>
    </row>
    <row r="234" spans="1:11" ht="24" x14ac:dyDescent="0.25">
      <c r="A234" s="38" t="s">
        <v>242</v>
      </c>
      <c r="B234" s="39" t="s">
        <v>49</v>
      </c>
      <c r="C234" s="40" t="s">
        <v>251</v>
      </c>
      <c r="D234" s="41" t="s">
        <v>36</v>
      </c>
      <c r="E234" s="59">
        <v>3</v>
      </c>
      <c r="F234" s="43">
        <v>0.33299999999999996</v>
      </c>
      <c r="G234" s="8">
        <v>3500</v>
      </c>
      <c r="H234" s="9">
        <v>0</v>
      </c>
      <c r="I234" s="9">
        <v>3499</v>
      </c>
      <c r="J234" s="44" t="s">
        <v>14</v>
      </c>
      <c r="K234" s="45">
        <v>1.0000000000001137</v>
      </c>
    </row>
    <row r="235" spans="1:11" ht="15" x14ac:dyDescent="0.25">
      <c r="A235" s="38" t="s">
        <v>242</v>
      </c>
      <c r="B235" s="39"/>
      <c r="C235" s="40" t="s">
        <v>252</v>
      </c>
      <c r="D235" s="41" t="s">
        <v>36</v>
      </c>
      <c r="E235" s="59">
        <v>3</v>
      </c>
      <c r="F235" s="43">
        <v>0.33299999999999996</v>
      </c>
      <c r="G235" s="11">
        <v>5000</v>
      </c>
      <c r="H235" s="9">
        <v>0</v>
      </c>
      <c r="I235" s="9">
        <v>4998.9999999999991</v>
      </c>
      <c r="J235" s="44" t="s">
        <v>14</v>
      </c>
      <c r="K235" s="45">
        <v>1.0000000000007958</v>
      </c>
    </row>
    <row r="236" spans="1:11" ht="15" x14ac:dyDescent="0.25">
      <c r="A236" s="38" t="s">
        <v>242</v>
      </c>
      <c r="B236" s="48" t="s">
        <v>49</v>
      </c>
      <c r="C236" s="53" t="s">
        <v>253</v>
      </c>
      <c r="D236" s="41" t="s">
        <v>36</v>
      </c>
      <c r="E236" s="59">
        <v>3</v>
      </c>
      <c r="F236" s="43">
        <v>0.33299999999999996</v>
      </c>
      <c r="G236" s="14">
        <v>3500</v>
      </c>
      <c r="H236" s="9">
        <v>0</v>
      </c>
      <c r="I236" s="9">
        <v>3499</v>
      </c>
      <c r="J236" s="44" t="s">
        <v>14</v>
      </c>
      <c r="K236" s="45">
        <v>1.0000000000001137</v>
      </c>
    </row>
    <row r="237" spans="1:11" ht="15" x14ac:dyDescent="0.25">
      <c r="A237" s="38" t="s">
        <v>242</v>
      </c>
      <c r="B237" s="46" t="s">
        <v>49</v>
      </c>
      <c r="C237" s="40" t="s">
        <v>254</v>
      </c>
      <c r="D237" s="41" t="s">
        <v>36</v>
      </c>
      <c r="E237" s="59">
        <v>3</v>
      </c>
      <c r="F237" s="43">
        <v>0.33299999999999996</v>
      </c>
      <c r="G237" s="14">
        <v>3000</v>
      </c>
      <c r="H237" s="9">
        <v>0</v>
      </c>
      <c r="I237" s="9">
        <v>2998.9999999999995</v>
      </c>
      <c r="J237" s="44" t="s">
        <v>14</v>
      </c>
      <c r="K237" s="45">
        <v>1.0000000000003979</v>
      </c>
    </row>
    <row r="238" spans="1:11" ht="15" x14ac:dyDescent="0.25">
      <c r="A238" s="38" t="s">
        <v>242</v>
      </c>
      <c r="B238" s="48" t="s">
        <v>49</v>
      </c>
      <c r="C238" s="53" t="s">
        <v>255</v>
      </c>
      <c r="D238" s="41" t="s">
        <v>36</v>
      </c>
      <c r="E238" s="59">
        <v>3</v>
      </c>
      <c r="F238" s="43">
        <v>0.33299999999999996</v>
      </c>
      <c r="G238" s="14">
        <v>3500</v>
      </c>
      <c r="H238" s="9">
        <v>0</v>
      </c>
      <c r="I238" s="9">
        <v>3499</v>
      </c>
      <c r="J238" s="44" t="s">
        <v>14</v>
      </c>
      <c r="K238" s="45">
        <v>1.0000000000001137</v>
      </c>
    </row>
    <row r="239" spans="1:11" ht="15" x14ac:dyDescent="0.25">
      <c r="A239" s="38" t="s">
        <v>242</v>
      </c>
      <c r="B239" s="39" t="s">
        <v>49</v>
      </c>
      <c r="C239" s="40" t="s">
        <v>256</v>
      </c>
      <c r="D239" s="41" t="s">
        <v>36</v>
      </c>
      <c r="E239" s="59">
        <v>3</v>
      </c>
      <c r="F239" s="43">
        <v>0.33299999999999996</v>
      </c>
      <c r="G239" s="8">
        <v>5000</v>
      </c>
      <c r="H239" s="9">
        <v>0</v>
      </c>
      <c r="I239" s="9">
        <v>4998.9999999999991</v>
      </c>
      <c r="J239" s="44" t="s">
        <v>14</v>
      </c>
      <c r="K239" s="45">
        <v>1.0000000000007958</v>
      </c>
    </row>
    <row r="240" spans="1:11" ht="15" x14ac:dyDescent="0.25">
      <c r="A240" s="38" t="s">
        <v>242</v>
      </c>
      <c r="B240" s="48" t="s">
        <v>257</v>
      </c>
      <c r="C240" s="49" t="s">
        <v>258</v>
      </c>
      <c r="D240" s="41" t="s">
        <v>36</v>
      </c>
      <c r="E240" s="59">
        <v>3</v>
      </c>
      <c r="F240" s="43">
        <v>0.33299999999999996</v>
      </c>
      <c r="G240" s="14">
        <v>3000</v>
      </c>
      <c r="H240" s="9">
        <v>0</v>
      </c>
      <c r="I240" s="9">
        <v>2998.9999999999995</v>
      </c>
      <c r="J240" s="44" t="s">
        <v>14</v>
      </c>
      <c r="K240" s="45">
        <v>1.0000000000003979</v>
      </c>
    </row>
    <row r="241" spans="1:11" ht="24" x14ac:dyDescent="0.25">
      <c r="A241" s="38" t="s">
        <v>242</v>
      </c>
      <c r="B241" s="48" t="s">
        <v>49</v>
      </c>
      <c r="C241" s="49" t="s">
        <v>259</v>
      </c>
      <c r="D241" s="41" t="s">
        <v>36</v>
      </c>
      <c r="E241" s="59">
        <v>3</v>
      </c>
      <c r="F241" s="43">
        <v>0.33299999999999996</v>
      </c>
      <c r="G241" s="14">
        <v>6000</v>
      </c>
      <c r="H241" s="9">
        <v>0</v>
      </c>
      <c r="I241" s="9">
        <v>5998.9999999999991</v>
      </c>
      <c r="J241" s="44" t="s">
        <v>14</v>
      </c>
      <c r="K241" s="45">
        <v>1.0000000000007958</v>
      </c>
    </row>
    <row r="242" spans="1:11" ht="15" x14ac:dyDescent="0.25">
      <c r="A242" s="38"/>
      <c r="B242" s="48"/>
      <c r="C242" s="49"/>
      <c r="D242" s="41"/>
      <c r="E242" s="59"/>
      <c r="F242" s="43"/>
      <c r="G242" s="14"/>
      <c r="H242" s="35">
        <f>SUM(H8:H241)</f>
        <v>28830.559840000009</v>
      </c>
      <c r="I242" s="9"/>
      <c r="J242" s="44"/>
      <c r="K242" s="45"/>
    </row>
    <row r="243" spans="1:11" ht="15" x14ac:dyDescent="0.25">
      <c r="A243" s="38" t="s">
        <v>260</v>
      </c>
      <c r="B243" s="39"/>
      <c r="C243" s="40" t="s">
        <v>261</v>
      </c>
      <c r="D243" s="41" t="s">
        <v>36</v>
      </c>
      <c r="E243" s="59">
        <v>5</v>
      </c>
      <c r="F243" s="43">
        <v>0.2</v>
      </c>
      <c r="G243" s="14">
        <v>4000</v>
      </c>
      <c r="H243" s="9">
        <v>200</v>
      </c>
      <c r="I243" s="9">
        <v>3400</v>
      </c>
      <c r="J243" s="44" t="s">
        <v>14</v>
      </c>
      <c r="K243" s="45">
        <f>+G243-I243</f>
        <v>600</v>
      </c>
    </row>
    <row r="244" spans="1:11" ht="24" x14ac:dyDescent="0.25">
      <c r="A244" s="38" t="s">
        <v>260</v>
      </c>
      <c r="B244" s="39" t="s">
        <v>262</v>
      </c>
      <c r="C244" s="40" t="s">
        <v>263</v>
      </c>
      <c r="D244" s="41" t="s">
        <v>36</v>
      </c>
      <c r="E244" s="59">
        <v>5</v>
      </c>
      <c r="F244" s="43">
        <v>0.2</v>
      </c>
      <c r="G244" s="14">
        <v>6000</v>
      </c>
      <c r="H244" s="9">
        <v>300</v>
      </c>
      <c r="I244" s="9">
        <v>5100</v>
      </c>
      <c r="J244" s="44" t="s">
        <v>14</v>
      </c>
      <c r="K244" s="45">
        <f t="shared" ref="K244:K311" si="2">+G244-I244</f>
        <v>900</v>
      </c>
    </row>
    <row r="245" spans="1:11" ht="15" x14ac:dyDescent="0.25">
      <c r="A245" s="38" t="s">
        <v>260</v>
      </c>
      <c r="B245" s="46" t="s">
        <v>264</v>
      </c>
      <c r="C245" s="40" t="s">
        <v>265</v>
      </c>
      <c r="D245" s="41" t="s">
        <v>36</v>
      </c>
      <c r="E245" s="59">
        <v>5</v>
      </c>
      <c r="F245" s="43">
        <v>0.2</v>
      </c>
      <c r="G245" s="14">
        <v>4000</v>
      </c>
      <c r="H245" s="9">
        <v>200</v>
      </c>
      <c r="I245" s="9">
        <v>3400</v>
      </c>
      <c r="J245" s="44" t="s">
        <v>14</v>
      </c>
      <c r="K245" s="45">
        <f t="shared" si="2"/>
        <v>600</v>
      </c>
    </row>
    <row r="246" spans="1:11" ht="24" x14ac:dyDescent="0.25">
      <c r="A246" s="38" t="s">
        <v>260</v>
      </c>
      <c r="B246" s="39" t="s">
        <v>49</v>
      </c>
      <c r="C246" s="40" t="s">
        <v>266</v>
      </c>
      <c r="D246" s="41" t="s">
        <v>36</v>
      </c>
      <c r="E246" s="59">
        <v>5</v>
      </c>
      <c r="F246" s="43">
        <v>0.2</v>
      </c>
      <c r="G246" s="8">
        <v>6000</v>
      </c>
      <c r="H246" s="9">
        <v>300</v>
      </c>
      <c r="I246" s="9">
        <v>5100</v>
      </c>
      <c r="J246" s="44" t="s">
        <v>14</v>
      </c>
      <c r="K246" s="45">
        <f t="shared" si="2"/>
        <v>900</v>
      </c>
    </row>
    <row r="247" spans="1:11" ht="60" x14ac:dyDescent="0.25">
      <c r="A247" s="38" t="s">
        <v>793</v>
      </c>
      <c r="B247" s="39">
        <v>199438</v>
      </c>
      <c r="C247" s="40" t="s">
        <v>794</v>
      </c>
      <c r="D247" s="41">
        <v>45689</v>
      </c>
      <c r="E247" s="59">
        <v>5</v>
      </c>
      <c r="F247" s="43">
        <v>0.2</v>
      </c>
      <c r="G247" s="8">
        <v>12764.64</v>
      </c>
      <c r="H247" s="9">
        <v>449.75</v>
      </c>
      <c r="I247" s="9">
        <v>7199.2</v>
      </c>
      <c r="J247" s="44" t="s">
        <v>14</v>
      </c>
      <c r="K247" s="45">
        <f t="shared" si="2"/>
        <v>5565.44</v>
      </c>
    </row>
    <row r="248" spans="1:11" ht="24" x14ac:dyDescent="0.25">
      <c r="A248" s="38" t="s">
        <v>793</v>
      </c>
      <c r="B248" s="39">
        <v>199657</v>
      </c>
      <c r="C248" s="40" t="s">
        <v>795</v>
      </c>
      <c r="D248" s="41">
        <v>45689</v>
      </c>
      <c r="E248" s="59">
        <v>5</v>
      </c>
      <c r="F248" s="43">
        <v>0.2</v>
      </c>
      <c r="G248" s="8">
        <v>5003.08</v>
      </c>
      <c r="H248" s="9">
        <v>166.78</v>
      </c>
      <c r="I248" s="9">
        <v>0</v>
      </c>
      <c r="J248" s="44"/>
      <c r="K248" s="45">
        <f t="shared" si="2"/>
        <v>5003.08</v>
      </c>
    </row>
    <row r="249" spans="1:11" ht="15" x14ac:dyDescent="0.25">
      <c r="A249" s="38" t="s">
        <v>267</v>
      </c>
      <c r="B249" s="39"/>
      <c r="C249" s="40" t="s">
        <v>268</v>
      </c>
      <c r="D249" s="41">
        <v>44200</v>
      </c>
      <c r="E249" s="59">
        <v>5</v>
      </c>
      <c r="F249" s="43">
        <v>0.2</v>
      </c>
      <c r="G249" s="11">
        <v>8999</v>
      </c>
      <c r="H249" s="9">
        <v>449.95000000000005</v>
      </c>
      <c r="I249" s="9">
        <v>7649.1499999999978</v>
      </c>
      <c r="J249" s="44" t="s">
        <v>14</v>
      </c>
      <c r="K249" s="45">
        <f t="shared" si="2"/>
        <v>1349.8500000000022</v>
      </c>
    </row>
    <row r="250" spans="1:11" ht="15" x14ac:dyDescent="0.25">
      <c r="A250" s="38"/>
      <c r="B250" s="39"/>
      <c r="C250" s="40"/>
      <c r="D250" s="41"/>
      <c r="E250" s="59"/>
      <c r="F250" s="43"/>
      <c r="G250" s="11"/>
      <c r="H250" s="35">
        <f>SUM(H243:H249)</f>
        <v>2066.48</v>
      </c>
      <c r="I250" s="9"/>
      <c r="J250" s="44"/>
      <c r="K250" s="45"/>
    </row>
    <row r="251" spans="1:11" ht="24" x14ac:dyDescent="0.25">
      <c r="A251" s="38" t="s">
        <v>269</v>
      </c>
      <c r="B251" s="48" t="s">
        <v>49</v>
      </c>
      <c r="C251" s="49" t="s">
        <v>270</v>
      </c>
      <c r="D251" s="41" t="s">
        <v>36</v>
      </c>
      <c r="E251" s="59">
        <v>5</v>
      </c>
      <c r="F251" s="43">
        <v>0.2</v>
      </c>
      <c r="G251" s="14">
        <v>5000</v>
      </c>
      <c r="H251" s="9">
        <v>250</v>
      </c>
      <c r="I251" s="9">
        <v>4250</v>
      </c>
      <c r="J251" s="44" t="s">
        <v>14</v>
      </c>
      <c r="K251" s="45">
        <f t="shared" si="2"/>
        <v>750</v>
      </c>
    </row>
    <row r="252" spans="1:11" ht="36" x14ac:dyDescent="0.25">
      <c r="A252" s="38" t="s">
        <v>269</v>
      </c>
      <c r="B252" s="39" t="s">
        <v>49</v>
      </c>
      <c r="C252" s="40" t="s">
        <v>271</v>
      </c>
      <c r="D252" s="41" t="s">
        <v>36</v>
      </c>
      <c r="E252" s="59">
        <v>5</v>
      </c>
      <c r="F252" s="43">
        <v>0.2</v>
      </c>
      <c r="G252" s="11">
        <v>5000</v>
      </c>
      <c r="H252" s="9">
        <v>250</v>
      </c>
      <c r="I252" s="9">
        <v>4250</v>
      </c>
      <c r="J252" s="44" t="s">
        <v>14</v>
      </c>
      <c r="K252" s="45">
        <f t="shared" si="2"/>
        <v>750</v>
      </c>
    </row>
    <row r="253" spans="1:11" ht="36" x14ac:dyDescent="0.25">
      <c r="A253" s="38" t="s">
        <v>269</v>
      </c>
      <c r="B253" s="48"/>
      <c r="C253" s="49" t="s">
        <v>272</v>
      </c>
      <c r="D253" s="41" t="s">
        <v>36</v>
      </c>
      <c r="E253" s="59">
        <v>5</v>
      </c>
      <c r="F253" s="43">
        <v>0.2</v>
      </c>
      <c r="G253" s="14">
        <v>7000</v>
      </c>
      <c r="H253" s="9">
        <v>350</v>
      </c>
      <c r="I253" s="9">
        <v>5950</v>
      </c>
      <c r="J253" s="44" t="s">
        <v>14</v>
      </c>
      <c r="K253" s="45">
        <f t="shared" si="2"/>
        <v>1050</v>
      </c>
    </row>
    <row r="254" spans="1:11" ht="36" x14ac:dyDescent="0.25">
      <c r="A254" s="38" t="s">
        <v>269</v>
      </c>
      <c r="B254" s="39" t="s">
        <v>49</v>
      </c>
      <c r="C254" s="40" t="s">
        <v>273</v>
      </c>
      <c r="D254" s="41" t="s">
        <v>36</v>
      </c>
      <c r="E254" s="59">
        <v>5</v>
      </c>
      <c r="F254" s="43">
        <v>0.2</v>
      </c>
      <c r="G254" s="14">
        <v>7000</v>
      </c>
      <c r="H254" s="9">
        <v>350</v>
      </c>
      <c r="I254" s="9">
        <v>5950</v>
      </c>
      <c r="J254" s="44" t="s">
        <v>14</v>
      </c>
      <c r="K254" s="45">
        <f t="shared" si="2"/>
        <v>1050</v>
      </c>
    </row>
    <row r="255" spans="1:11" ht="24" x14ac:dyDescent="0.25">
      <c r="A255" s="38" t="s">
        <v>269</v>
      </c>
      <c r="B255" s="48" t="s">
        <v>49</v>
      </c>
      <c r="C255" s="40" t="s">
        <v>274</v>
      </c>
      <c r="D255" s="41" t="s">
        <v>36</v>
      </c>
      <c r="E255" s="59">
        <v>5</v>
      </c>
      <c r="F255" s="43">
        <v>0.2</v>
      </c>
      <c r="G255" s="14">
        <v>6000</v>
      </c>
      <c r="H255" s="9">
        <v>300</v>
      </c>
      <c r="I255" s="9">
        <v>5100</v>
      </c>
      <c r="J255" s="44" t="s">
        <v>14</v>
      </c>
      <c r="K255" s="45">
        <f t="shared" si="2"/>
        <v>900</v>
      </c>
    </row>
    <row r="256" spans="1:11" ht="24" x14ac:dyDescent="0.25">
      <c r="A256" s="38" t="s">
        <v>269</v>
      </c>
      <c r="B256" s="39" t="s">
        <v>49</v>
      </c>
      <c r="C256" s="40" t="s">
        <v>275</v>
      </c>
      <c r="D256" s="41" t="s">
        <v>36</v>
      </c>
      <c r="E256" s="59">
        <v>5</v>
      </c>
      <c r="F256" s="43">
        <v>0.2</v>
      </c>
      <c r="G256" s="8">
        <v>6000</v>
      </c>
      <c r="H256" s="9">
        <v>300</v>
      </c>
      <c r="I256" s="9">
        <v>5100</v>
      </c>
      <c r="J256" s="44" t="s">
        <v>14</v>
      </c>
      <c r="K256" s="45">
        <f t="shared" si="2"/>
        <v>900</v>
      </c>
    </row>
    <row r="257" spans="1:11" ht="24" x14ac:dyDescent="0.25">
      <c r="A257" s="38" t="s">
        <v>269</v>
      </c>
      <c r="B257" s="39" t="s">
        <v>276</v>
      </c>
      <c r="C257" s="40" t="s">
        <v>277</v>
      </c>
      <c r="D257" s="41" t="s">
        <v>36</v>
      </c>
      <c r="E257" s="59">
        <v>5</v>
      </c>
      <c r="F257" s="43">
        <v>0.2</v>
      </c>
      <c r="G257" s="12">
        <v>6000</v>
      </c>
      <c r="H257" s="9">
        <v>300</v>
      </c>
      <c r="I257" s="9">
        <v>5100</v>
      </c>
      <c r="J257" s="44" t="s">
        <v>14</v>
      </c>
      <c r="K257" s="45">
        <f t="shared" si="2"/>
        <v>900</v>
      </c>
    </row>
    <row r="258" spans="1:11" ht="24" x14ac:dyDescent="0.25">
      <c r="A258" s="38" t="s">
        <v>269</v>
      </c>
      <c r="B258" s="39" t="s">
        <v>49</v>
      </c>
      <c r="C258" s="51" t="s">
        <v>278</v>
      </c>
      <c r="D258" s="41" t="s">
        <v>36</v>
      </c>
      <c r="E258" s="59">
        <v>5</v>
      </c>
      <c r="F258" s="43">
        <v>0.2</v>
      </c>
      <c r="G258" s="16">
        <v>20000</v>
      </c>
      <c r="H258" s="9">
        <v>1000</v>
      </c>
      <c r="I258" s="9">
        <v>17000</v>
      </c>
      <c r="J258" s="44" t="s">
        <v>14</v>
      </c>
      <c r="K258" s="45">
        <f t="shared" si="2"/>
        <v>3000</v>
      </c>
    </row>
    <row r="259" spans="1:11" ht="15" x14ac:dyDescent="0.25">
      <c r="A259" s="38" t="s">
        <v>269</v>
      </c>
      <c r="B259" s="39" t="s">
        <v>279</v>
      </c>
      <c r="C259" s="51" t="s">
        <v>280</v>
      </c>
      <c r="D259" s="41" t="s">
        <v>36</v>
      </c>
      <c r="E259" s="59">
        <v>5</v>
      </c>
      <c r="F259" s="43">
        <v>0.2</v>
      </c>
      <c r="G259" s="16">
        <v>12000</v>
      </c>
      <c r="H259" s="9">
        <v>600</v>
      </c>
      <c r="I259" s="9">
        <v>10200</v>
      </c>
      <c r="J259" s="44" t="s">
        <v>14</v>
      </c>
      <c r="K259" s="45">
        <f t="shared" si="2"/>
        <v>1800</v>
      </c>
    </row>
    <row r="260" spans="1:11" ht="24" x14ac:dyDescent="0.25">
      <c r="A260" s="38" t="s">
        <v>269</v>
      </c>
      <c r="B260" s="39" t="s">
        <v>49</v>
      </c>
      <c r="C260" s="51" t="s">
        <v>281</v>
      </c>
      <c r="D260" s="41" t="s">
        <v>36</v>
      </c>
      <c r="E260" s="59">
        <v>5</v>
      </c>
      <c r="F260" s="43">
        <v>0.2</v>
      </c>
      <c r="G260" s="16">
        <v>12000</v>
      </c>
      <c r="H260" s="9">
        <v>600</v>
      </c>
      <c r="I260" s="9">
        <v>10200</v>
      </c>
      <c r="J260" s="44" t="s">
        <v>14</v>
      </c>
      <c r="K260" s="45">
        <f t="shared" si="2"/>
        <v>1800</v>
      </c>
    </row>
    <row r="261" spans="1:11" ht="15" x14ac:dyDescent="0.25">
      <c r="A261" s="38" t="s">
        <v>269</v>
      </c>
      <c r="B261" s="39" t="s">
        <v>282</v>
      </c>
      <c r="C261" s="51" t="s">
        <v>283</v>
      </c>
      <c r="D261" s="41" t="s">
        <v>36</v>
      </c>
      <c r="E261" s="59">
        <v>5</v>
      </c>
      <c r="F261" s="43">
        <v>0.2</v>
      </c>
      <c r="G261" s="16">
        <v>15000</v>
      </c>
      <c r="H261" s="9">
        <v>750</v>
      </c>
      <c r="I261" s="9">
        <v>12750</v>
      </c>
      <c r="J261" s="44" t="s">
        <v>14</v>
      </c>
      <c r="K261" s="45">
        <f t="shared" si="2"/>
        <v>2250</v>
      </c>
    </row>
    <row r="262" spans="1:11" ht="15" x14ac:dyDescent="0.25">
      <c r="A262" s="38" t="s">
        <v>269</v>
      </c>
      <c r="B262" s="39" t="s">
        <v>284</v>
      </c>
      <c r="C262" s="51" t="s">
        <v>285</v>
      </c>
      <c r="D262" s="41" t="s">
        <v>36</v>
      </c>
      <c r="E262" s="59">
        <v>5</v>
      </c>
      <c r="F262" s="43">
        <v>0.2</v>
      </c>
      <c r="G262" s="16">
        <v>5000</v>
      </c>
      <c r="H262" s="9">
        <v>250</v>
      </c>
      <c r="I262" s="9">
        <v>4250</v>
      </c>
      <c r="J262" s="44" t="s">
        <v>14</v>
      </c>
      <c r="K262" s="45">
        <f t="shared" si="2"/>
        <v>750</v>
      </c>
    </row>
    <row r="263" spans="1:11" ht="15" x14ac:dyDescent="0.25">
      <c r="A263" s="38" t="s">
        <v>269</v>
      </c>
      <c r="B263" s="39" t="s">
        <v>286</v>
      </c>
      <c r="C263" s="40" t="s">
        <v>287</v>
      </c>
      <c r="D263" s="41" t="s">
        <v>36</v>
      </c>
      <c r="E263" s="59">
        <v>5</v>
      </c>
      <c r="F263" s="43">
        <v>0.2</v>
      </c>
      <c r="G263" s="16">
        <v>7000</v>
      </c>
      <c r="H263" s="9">
        <v>350</v>
      </c>
      <c r="I263" s="9">
        <v>5950</v>
      </c>
      <c r="J263" s="44" t="s">
        <v>14</v>
      </c>
      <c r="K263" s="45">
        <f t="shared" si="2"/>
        <v>1050</v>
      </c>
    </row>
    <row r="264" spans="1:11" ht="15" x14ac:dyDescent="0.25">
      <c r="A264" s="38" t="s">
        <v>269</v>
      </c>
      <c r="B264" s="39" t="s">
        <v>288</v>
      </c>
      <c r="C264" s="51" t="s">
        <v>287</v>
      </c>
      <c r="D264" s="41" t="s">
        <v>36</v>
      </c>
      <c r="E264" s="59">
        <v>5</v>
      </c>
      <c r="F264" s="43">
        <v>0.2</v>
      </c>
      <c r="G264" s="16">
        <v>7000</v>
      </c>
      <c r="H264" s="9">
        <v>350</v>
      </c>
      <c r="I264" s="9">
        <v>5950</v>
      </c>
      <c r="J264" s="44" t="s">
        <v>14</v>
      </c>
      <c r="K264" s="45">
        <f t="shared" si="2"/>
        <v>1050</v>
      </c>
    </row>
    <row r="265" spans="1:11" ht="15" x14ac:dyDescent="0.25">
      <c r="A265" s="38" t="s">
        <v>269</v>
      </c>
      <c r="B265" s="39" t="s">
        <v>289</v>
      </c>
      <c r="C265" s="51" t="s">
        <v>287</v>
      </c>
      <c r="D265" s="41" t="s">
        <v>36</v>
      </c>
      <c r="E265" s="59">
        <v>5</v>
      </c>
      <c r="F265" s="43">
        <v>0.2</v>
      </c>
      <c r="G265" s="16">
        <v>7000</v>
      </c>
      <c r="H265" s="9">
        <v>350</v>
      </c>
      <c r="I265" s="9">
        <v>5950</v>
      </c>
      <c r="J265" s="44" t="s">
        <v>14</v>
      </c>
      <c r="K265" s="45">
        <f t="shared" si="2"/>
        <v>1050</v>
      </c>
    </row>
    <row r="266" spans="1:11" ht="15" x14ac:dyDescent="0.25">
      <c r="A266" s="38" t="s">
        <v>269</v>
      </c>
      <c r="B266" s="39" t="s">
        <v>290</v>
      </c>
      <c r="C266" s="51" t="s">
        <v>287</v>
      </c>
      <c r="D266" s="41" t="s">
        <v>36</v>
      </c>
      <c r="E266" s="59">
        <v>5</v>
      </c>
      <c r="F266" s="43">
        <v>0.2</v>
      </c>
      <c r="G266" s="16">
        <v>7000</v>
      </c>
      <c r="H266" s="9">
        <v>350</v>
      </c>
      <c r="I266" s="9">
        <v>5950</v>
      </c>
      <c r="J266" s="44" t="s">
        <v>14</v>
      </c>
      <c r="K266" s="45">
        <f t="shared" si="2"/>
        <v>1050</v>
      </c>
    </row>
    <row r="267" spans="1:11" ht="15" x14ac:dyDescent="0.25">
      <c r="A267" s="38" t="s">
        <v>269</v>
      </c>
      <c r="B267" s="39" t="s">
        <v>291</v>
      </c>
      <c r="C267" s="51" t="s">
        <v>287</v>
      </c>
      <c r="D267" s="41" t="s">
        <v>36</v>
      </c>
      <c r="E267" s="59">
        <v>5</v>
      </c>
      <c r="F267" s="43">
        <v>0.2</v>
      </c>
      <c r="G267" s="16">
        <v>7000</v>
      </c>
      <c r="H267" s="9">
        <v>350</v>
      </c>
      <c r="I267" s="9">
        <v>5950</v>
      </c>
      <c r="J267" s="44" t="s">
        <v>14</v>
      </c>
      <c r="K267" s="45">
        <f t="shared" si="2"/>
        <v>1050</v>
      </c>
    </row>
    <row r="268" spans="1:11" ht="15" x14ac:dyDescent="0.25">
      <c r="A268" s="38" t="s">
        <v>269</v>
      </c>
      <c r="B268" s="39" t="s">
        <v>292</v>
      </c>
      <c r="C268" s="51" t="s">
        <v>293</v>
      </c>
      <c r="D268" s="41" t="s">
        <v>36</v>
      </c>
      <c r="E268" s="59">
        <v>5</v>
      </c>
      <c r="F268" s="43">
        <v>0.2</v>
      </c>
      <c r="G268" s="16">
        <v>7000</v>
      </c>
      <c r="H268" s="9">
        <v>350</v>
      </c>
      <c r="I268" s="9">
        <v>5950</v>
      </c>
      <c r="J268" s="44" t="s">
        <v>14</v>
      </c>
      <c r="K268" s="45">
        <f t="shared" si="2"/>
        <v>1050</v>
      </c>
    </row>
    <row r="269" spans="1:11" ht="15" x14ac:dyDescent="0.25">
      <c r="A269" s="38" t="s">
        <v>269</v>
      </c>
      <c r="B269" s="39" t="s">
        <v>294</v>
      </c>
      <c r="C269" s="51" t="s">
        <v>293</v>
      </c>
      <c r="D269" s="41" t="s">
        <v>36</v>
      </c>
      <c r="E269" s="59">
        <v>5</v>
      </c>
      <c r="F269" s="43">
        <v>0.2</v>
      </c>
      <c r="G269" s="16">
        <v>7000</v>
      </c>
      <c r="H269" s="9">
        <v>350</v>
      </c>
      <c r="I269" s="9">
        <v>5950</v>
      </c>
      <c r="J269" s="44" t="s">
        <v>14</v>
      </c>
      <c r="K269" s="45">
        <f t="shared" si="2"/>
        <v>1050</v>
      </c>
    </row>
    <row r="270" spans="1:11" ht="15" x14ac:dyDescent="0.25">
      <c r="A270" s="38" t="s">
        <v>269</v>
      </c>
      <c r="B270" s="39" t="s">
        <v>295</v>
      </c>
      <c r="C270" s="40" t="s">
        <v>296</v>
      </c>
      <c r="D270" s="41" t="s">
        <v>36</v>
      </c>
      <c r="E270" s="59">
        <v>5</v>
      </c>
      <c r="F270" s="43">
        <v>0.2</v>
      </c>
      <c r="G270" s="11">
        <v>7000</v>
      </c>
      <c r="H270" s="9">
        <v>350</v>
      </c>
      <c r="I270" s="9">
        <v>5950</v>
      </c>
      <c r="J270" s="44" t="s">
        <v>14</v>
      </c>
      <c r="K270" s="45">
        <f t="shared" si="2"/>
        <v>1050</v>
      </c>
    </row>
    <row r="271" spans="1:11" ht="15" x14ac:dyDescent="0.25">
      <c r="A271" s="38" t="s">
        <v>269</v>
      </c>
      <c r="B271" s="52" t="s">
        <v>297</v>
      </c>
      <c r="C271" s="64" t="s">
        <v>298</v>
      </c>
      <c r="D271" s="41" t="s">
        <v>36</v>
      </c>
      <c r="E271" s="59">
        <v>5</v>
      </c>
      <c r="F271" s="43">
        <v>0.2</v>
      </c>
      <c r="G271" s="14">
        <v>7000</v>
      </c>
      <c r="H271" s="9">
        <v>350</v>
      </c>
      <c r="I271" s="9">
        <v>5950</v>
      </c>
      <c r="J271" s="44" t="s">
        <v>14</v>
      </c>
      <c r="K271" s="45">
        <f t="shared" si="2"/>
        <v>1050</v>
      </c>
    </row>
    <row r="272" spans="1:11" ht="15" x14ac:dyDescent="0.25">
      <c r="A272" s="38" t="s">
        <v>269</v>
      </c>
      <c r="B272" s="39" t="s">
        <v>299</v>
      </c>
      <c r="C272" s="51" t="s">
        <v>298</v>
      </c>
      <c r="D272" s="41" t="s">
        <v>36</v>
      </c>
      <c r="E272" s="59">
        <v>5</v>
      </c>
      <c r="F272" s="43">
        <v>0.2</v>
      </c>
      <c r="G272" s="14">
        <v>7000</v>
      </c>
      <c r="H272" s="9">
        <v>350</v>
      </c>
      <c r="I272" s="9">
        <v>5950</v>
      </c>
      <c r="J272" s="44" t="s">
        <v>14</v>
      </c>
      <c r="K272" s="45">
        <f t="shared" si="2"/>
        <v>1050</v>
      </c>
    </row>
    <row r="273" spans="1:11" ht="15" x14ac:dyDescent="0.25">
      <c r="A273" s="38" t="s">
        <v>269</v>
      </c>
      <c r="B273" s="39" t="s">
        <v>300</v>
      </c>
      <c r="C273" s="51" t="s">
        <v>301</v>
      </c>
      <c r="D273" s="41" t="s">
        <v>36</v>
      </c>
      <c r="E273" s="59">
        <v>5</v>
      </c>
      <c r="F273" s="43">
        <v>0.2</v>
      </c>
      <c r="G273" s="11">
        <v>7000</v>
      </c>
      <c r="H273" s="9">
        <v>350</v>
      </c>
      <c r="I273" s="9">
        <v>5950</v>
      </c>
      <c r="J273" s="44" t="s">
        <v>14</v>
      </c>
      <c r="K273" s="45">
        <f t="shared" si="2"/>
        <v>1050</v>
      </c>
    </row>
    <row r="274" spans="1:11" ht="24" x14ac:dyDescent="0.25">
      <c r="A274" s="38" t="s">
        <v>269</v>
      </c>
      <c r="B274" s="52" t="s">
        <v>302</v>
      </c>
      <c r="C274" s="64" t="s">
        <v>303</v>
      </c>
      <c r="D274" s="41" t="s">
        <v>36</v>
      </c>
      <c r="E274" s="59">
        <v>5</v>
      </c>
      <c r="F274" s="43">
        <v>0.2</v>
      </c>
      <c r="G274" s="14">
        <v>9000</v>
      </c>
      <c r="H274" s="9">
        <v>450</v>
      </c>
      <c r="I274" s="9">
        <v>7650</v>
      </c>
      <c r="J274" s="44" t="s">
        <v>14</v>
      </c>
      <c r="K274" s="45">
        <f t="shared" si="2"/>
        <v>1350</v>
      </c>
    </row>
    <row r="275" spans="1:11" ht="15" x14ac:dyDescent="0.25">
      <c r="A275" s="38" t="s">
        <v>269</v>
      </c>
      <c r="B275" s="48" t="s">
        <v>304</v>
      </c>
      <c r="C275" s="64" t="s">
        <v>305</v>
      </c>
      <c r="D275" s="41" t="s">
        <v>36</v>
      </c>
      <c r="E275" s="59">
        <v>5</v>
      </c>
      <c r="F275" s="43">
        <v>0.2</v>
      </c>
      <c r="G275" s="14">
        <v>3500</v>
      </c>
      <c r="H275" s="9">
        <v>175</v>
      </c>
      <c r="I275" s="9">
        <v>2975</v>
      </c>
      <c r="J275" s="44" t="s">
        <v>14</v>
      </c>
      <c r="K275" s="45">
        <f t="shared" si="2"/>
        <v>525</v>
      </c>
    </row>
    <row r="276" spans="1:11" ht="15" x14ac:dyDescent="0.25">
      <c r="A276" s="38" t="s">
        <v>269</v>
      </c>
      <c r="B276" s="52" t="s">
        <v>49</v>
      </c>
      <c r="C276" s="64" t="s">
        <v>306</v>
      </c>
      <c r="D276" s="41">
        <v>43888</v>
      </c>
      <c r="E276" s="59">
        <v>5</v>
      </c>
      <c r="F276" s="43">
        <v>0.2</v>
      </c>
      <c r="G276" s="14">
        <v>4670</v>
      </c>
      <c r="H276" s="9">
        <v>233.5</v>
      </c>
      <c r="I276" s="9">
        <v>3969.5</v>
      </c>
      <c r="J276" s="44" t="s">
        <v>14</v>
      </c>
      <c r="K276" s="45">
        <f t="shared" si="2"/>
        <v>700.5</v>
      </c>
    </row>
    <row r="277" spans="1:11" ht="24" x14ac:dyDescent="0.25">
      <c r="A277" s="38" t="s">
        <v>269</v>
      </c>
      <c r="B277" s="52" t="s">
        <v>307</v>
      </c>
      <c r="C277" s="64" t="s">
        <v>308</v>
      </c>
      <c r="D277" s="41" t="s">
        <v>36</v>
      </c>
      <c r="E277" s="59">
        <v>5</v>
      </c>
      <c r="F277" s="43">
        <v>0.2</v>
      </c>
      <c r="G277" s="14">
        <v>15000</v>
      </c>
      <c r="H277" s="9">
        <v>750</v>
      </c>
      <c r="I277" s="9">
        <v>12750</v>
      </c>
      <c r="J277" s="44" t="s">
        <v>14</v>
      </c>
      <c r="K277" s="45">
        <f t="shared" si="2"/>
        <v>2250</v>
      </c>
    </row>
    <row r="278" spans="1:11" ht="24" x14ac:dyDescent="0.25">
      <c r="A278" s="38" t="s">
        <v>269</v>
      </c>
      <c r="B278" s="39" t="s">
        <v>309</v>
      </c>
      <c r="C278" s="51" t="s">
        <v>310</v>
      </c>
      <c r="D278" s="41" t="s">
        <v>36</v>
      </c>
      <c r="E278" s="59">
        <v>5</v>
      </c>
      <c r="F278" s="43">
        <v>0.2</v>
      </c>
      <c r="G278" s="10">
        <v>5000</v>
      </c>
      <c r="H278" s="9">
        <v>250</v>
      </c>
      <c r="I278" s="9">
        <v>4250</v>
      </c>
      <c r="J278" s="44" t="s">
        <v>14</v>
      </c>
      <c r="K278" s="45">
        <f t="shared" si="2"/>
        <v>750</v>
      </c>
    </row>
    <row r="279" spans="1:11" ht="15" x14ac:dyDescent="0.25">
      <c r="A279" s="38" t="s">
        <v>269</v>
      </c>
      <c r="B279" s="52" t="s">
        <v>49</v>
      </c>
      <c r="C279" s="64" t="s">
        <v>311</v>
      </c>
      <c r="D279" s="41">
        <v>43514</v>
      </c>
      <c r="E279" s="59">
        <v>5</v>
      </c>
      <c r="F279" s="43">
        <v>0.2</v>
      </c>
      <c r="G279" s="14">
        <v>17224</v>
      </c>
      <c r="H279" s="9">
        <v>861.2</v>
      </c>
      <c r="I279" s="9">
        <v>14640.400000000003</v>
      </c>
      <c r="J279" s="44" t="s">
        <v>14</v>
      </c>
      <c r="K279" s="45">
        <f t="shared" si="2"/>
        <v>2583.5999999999967</v>
      </c>
    </row>
    <row r="280" spans="1:11" ht="24" x14ac:dyDescent="0.25">
      <c r="A280" s="38" t="s">
        <v>269</v>
      </c>
      <c r="B280" s="52"/>
      <c r="C280" s="64" t="s">
        <v>312</v>
      </c>
      <c r="D280" s="41" t="s">
        <v>36</v>
      </c>
      <c r="E280" s="59">
        <v>5</v>
      </c>
      <c r="F280" s="43">
        <v>0.2</v>
      </c>
      <c r="G280" s="14">
        <v>15000</v>
      </c>
      <c r="H280" s="9">
        <v>750</v>
      </c>
      <c r="I280" s="9">
        <v>12750</v>
      </c>
      <c r="J280" s="44" t="s">
        <v>14</v>
      </c>
      <c r="K280" s="45">
        <f t="shared" si="2"/>
        <v>2250</v>
      </c>
    </row>
    <row r="281" spans="1:11" ht="15" x14ac:dyDescent="0.25">
      <c r="A281" s="38" t="s">
        <v>269</v>
      </c>
      <c r="B281" s="48" t="s">
        <v>49</v>
      </c>
      <c r="C281" s="64" t="s">
        <v>313</v>
      </c>
      <c r="D281" s="41">
        <v>43887</v>
      </c>
      <c r="E281" s="59">
        <v>5</v>
      </c>
      <c r="F281" s="43">
        <v>0.2</v>
      </c>
      <c r="G281" s="14">
        <v>43366</v>
      </c>
      <c r="H281" s="9">
        <v>2168.3000000000002</v>
      </c>
      <c r="I281" s="9">
        <v>36861.099999999991</v>
      </c>
      <c r="J281" s="44" t="s">
        <v>14</v>
      </c>
      <c r="K281" s="45">
        <f t="shared" si="2"/>
        <v>6504.9000000000087</v>
      </c>
    </row>
    <row r="282" spans="1:11" ht="24" x14ac:dyDescent="0.25">
      <c r="A282" s="38" t="s">
        <v>269</v>
      </c>
      <c r="B282" s="52" t="s">
        <v>49</v>
      </c>
      <c r="C282" s="64" t="s">
        <v>314</v>
      </c>
      <c r="D282" s="41">
        <v>43686</v>
      </c>
      <c r="E282" s="59">
        <v>5</v>
      </c>
      <c r="F282" s="43">
        <v>0.2</v>
      </c>
      <c r="G282" s="14">
        <v>29000</v>
      </c>
      <c r="H282" s="9">
        <v>1450</v>
      </c>
      <c r="I282" s="9">
        <v>24650</v>
      </c>
      <c r="J282" s="44" t="s">
        <v>14</v>
      </c>
      <c r="K282" s="45">
        <f t="shared" si="2"/>
        <v>4350</v>
      </c>
    </row>
    <row r="283" spans="1:11" ht="15" x14ac:dyDescent="0.25">
      <c r="A283" s="38" t="s">
        <v>269</v>
      </c>
      <c r="B283" s="39" t="s">
        <v>315</v>
      </c>
      <c r="C283" s="51" t="s">
        <v>316</v>
      </c>
      <c r="D283" s="41"/>
      <c r="E283" s="59">
        <v>5</v>
      </c>
      <c r="F283" s="43">
        <v>0.2</v>
      </c>
      <c r="G283" s="11">
        <v>7000</v>
      </c>
      <c r="H283" s="9">
        <v>350</v>
      </c>
      <c r="I283" s="9">
        <v>5950</v>
      </c>
      <c r="J283" s="44" t="s">
        <v>14</v>
      </c>
      <c r="K283" s="45">
        <f t="shared" si="2"/>
        <v>1050</v>
      </c>
    </row>
    <row r="284" spans="1:11" ht="15" x14ac:dyDescent="0.25">
      <c r="A284" s="38" t="s">
        <v>269</v>
      </c>
      <c r="B284" s="52" t="s">
        <v>49</v>
      </c>
      <c r="C284" s="64" t="s">
        <v>317</v>
      </c>
      <c r="D284" s="41">
        <v>43756</v>
      </c>
      <c r="E284" s="59">
        <v>5</v>
      </c>
      <c r="F284" s="43">
        <v>0.2</v>
      </c>
      <c r="G284" s="14">
        <v>65534</v>
      </c>
      <c r="H284" s="9">
        <v>3276.7</v>
      </c>
      <c r="I284" s="9">
        <v>55703.899999999987</v>
      </c>
      <c r="J284" s="44" t="s">
        <v>14</v>
      </c>
      <c r="K284" s="45">
        <f t="shared" si="2"/>
        <v>9830.1000000000131</v>
      </c>
    </row>
    <row r="285" spans="1:11" ht="24" x14ac:dyDescent="0.25">
      <c r="A285" s="38" t="s">
        <v>269</v>
      </c>
      <c r="B285" s="52" t="s">
        <v>49</v>
      </c>
      <c r="C285" s="64" t="s">
        <v>318</v>
      </c>
      <c r="D285" s="41">
        <v>43686</v>
      </c>
      <c r="E285" s="59">
        <v>5</v>
      </c>
      <c r="F285" s="43">
        <v>0.2</v>
      </c>
      <c r="G285" s="14">
        <v>58000</v>
      </c>
      <c r="H285" s="9">
        <v>2900</v>
      </c>
      <c r="I285" s="9">
        <v>49300</v>
      </c>
      <c r="J285" s="44" t="s">
        <v>14</v>
      </c>
      <c r="K285" s="45">
        <f t="shared" si="2"/>
        <v>8700</v>
      </c>
    </row>
    <row r="286" spans="1:11" ht="24" x14ac:dyDescent="0.25">
      <c r="A286" s="38" t="s">
        <v>269</v>
      </c>
      <c r="B286" s="52"/>
      <c r="C286" s="64" t="s">
        <v>319</v>
      </c>
      <c r="D286" s="41" t="s">
        <v>36</v>
      </c>
      <c r="E286" s="59">
        <v>5</v>
      </c>
      <c r="F286" s="43">
        <v>0.2</v>
      </c>
      <c r="G286" s="14">
        <v>18000</v>
      </c>
      <c r="H286" s="9">
        <v>900</v>
      </c>
      <c r="I286" s="9">
        <v>15300</v>
      </c>
      <c r="J286" s="44" t="s">
        <v>14</v>
      </c>
      <c r="K286" s="45">
        <f t="shared" si="2"/>
        <v>2700</v>
      </c>
    </row>
    <row r="287" spans="1:11" ht="15" x14ac:dyDescent="0.25">
      <c r="A287" s="38" t="s">
        <v>269</v>
      </c>
      <c r="B287" s="52" t="s">
        <v>49</v>
      </c>
      <c r="C287" s="64" t="s">
        <v>320</v>
      </c>
      <c r="D287" s="41">
        <v>43549</v>
      </c>
      <c r="E287" s="59">
        <v>5</v>
      </c>
      <c r="F287" s="43">
        <v>0.2</v>
      </c>
      <c r="G287" s="14">
        <v>15429</v>
      </c>
      <c r="H287" s="9">
        <v>771.45</v>
      </c>
      <c r="I287" s="9">
        <v>13114.650000000003</v>
      </c>
      <c r="J287" s="44" t="s">
        <v>14</v>
      </c>
      <c r="K287" s="45">
        <f t="shared" si="2"/>
        <v>2314.3499999999967</v>
      </c>
    </row>
    <row r="288" spans="1:11" ht="15" x14ac:dyDescent="0.25">
      <c r="A288" s="38" t="s">
        <v>269</v>
      </c>
      <c r="B288" s="52" t="s">
        <v>321</v>
      </c>
      <c r="C288" s="64" t="s">
        <v>322</v>
      </c>
      <c r="D288" s="41" t="s">
        <v>36</v>
      </c>
      <c r="E288" s="59">
        <v>5</v>
      </c>
      <c r="F288" s="43">
        <v>0.2</v>
      </c>
      <c r="G288" s="14">
        <v>15000</v>
      </c>
      <c r="H288" s="9">
        <v>750</v>
      </c>
      <c r="I288" s="9">
        <v>12750</v>
      </c>
      <c r="J288" s="44" t="s">
        <v>14</v>
      </c>
      <c r="K288" s="45">
        <f t="shared" si="2"/>
        <v>2250</v>
      </c>
    </row>
    <row r="289" spans="1:11" ht="24" x14ac:dyDescent="0.25">
      <c r="A289" s="38" t="s">
        <v>269</v>
      </c>
      <c r="B289" s="39" t="s">
        <v>49</v>
      </c>
      <c r="C289" s="51" t="s">
        <v>323</v>
      </c>
      <c r="D289" s="41">
        <v>43881</v>
      </c>
      <c r="E289" s="59">
        <v>5</v>
      </c>
      <c r="F289" s="43">
        <v>0.2</v>
      </c>
      <c r="G289" s="11">
        <v>5340</v>
      </c>
      <c r="H289" s="9">
        <v>267</v>
      </c>
      <c r="I289" s="9">
        <v>4539</v>
      </c>
      <c r="J289" s="44" t="s">
        <v>14</v>
      </c>
      <c r="K289" s="45">
        <f t="shared" si="2"/>
        <v>801</v>
      </c>
    </row>
    <row r="290" spans="1:11" ht="24" x14ac:dyDescent="0.25">
      <c r="A290" s="38" t="s">
        <v>269</v>
      </c>
      <c r="B290" s="39" t="s">
        <v>49</v>
      </c>
      <c r="C290" s="51" t="s">
        <v>324</v>
      </c>
      <c r="D290" s="41">
        <v>43893</v>
      </c>
      <c r="E290" s="59">
        <v>5</v>
      </c>
      <c r="F290" s="43">
        <v>0.2</v>
      </c>
      <c r="G290" s="10">
        <v>73211</v>
      </c>
      <c r="H290" s="9">
        <v>3660.55</v>
      </c>
      <c r="I290" s="9">
        <v>62229.35000000002</v>
      </c>
      <c r="J290" s="44" t="s">
        <v>14</v>
      </c>
      <c r="K290" s="45">
        <f t="shared" si="2"/>
        <v>10981.64999999998</v>
      </c>
    </row>
    <row r="291" spans="1:11" ht="36" x14ac:dyDescent="0.25">
      <c r="A291" s="38" t="s">
        <v>269</v>
      </c>
      <c r="B291" s="39" t="s">
        <v>49</v>
      </c>
      <c r="C291" s="51" t="s">
        <v>325</v>
      </c>
      <c r="D291" s="41">
        <v>43676</v>
      </c>
      <c r="E291" s="59">
        <v>5</v>
      </c>
      <c r="F291" s="43">
        <v>0.2</v>
      </c>
      <c r="G291" s="16">
        <v>23026</v>
      </c>
      <c r="H291" s="9">
        <v>1151.3</v>
      </c>
      <c r="I291" s="9">
        <v>19572.099999999991</v>
      </c>
      <c r="J291" s="44" t="s">
        <v>14</v>
      </c>
      <c r="K291" s="45">
        <f t="shared" si="2"/>
        <v>3453.9000000000087</v>
      </c>
    </row>
    <row r="292" spans="1:11" ht="24" x14ac:dyDescent="0.25">
      <c r="A292" s="38" t="s">
        <v>269</v>
      </c>
      <c r="B292" s="39" t="s">
        <v>49</v>
      </c>
      <c r="C292" s="51" t="s">
        <v>326</v>
      </c>
      <c r="D292" s="41">
        <v>43696</v>
      </c>
      <c r="E292" s="59">
        <v>5</v>
      </c>
      <c r="F292" s="43">
        <v>0.2</v>
      </c>
      <c r="G292" s="16">
        <v>10208</v>
      </c>
      <c r="H292" s="9">
        <v>510.40000000000009</v>
      </c>
      <c r="I292" s="9">
        <v>8676.7999999999993</v>
      </c>
      <c r="J292" s="44" t="s">
        <v>14</v>
      </c>
      <c r="K292" s="45">
        <f t="shared" si="2"/>
        <v>1531.2000000000007</v>
      </c>
    </row>
    <row r="293" spans="1:11" ht="24" x14ac:dyDescent="0.25">
      <c r="A293" s="38" t="s">
        <v>269</v>
      </c>
      <c r="B293" s="39" t="s">
        <v>49</v>
      </c>
      <c r="C293" s="51" t="s">
        <v>327</v>
      </c>
      <c r="D293" s="41">
        <v>43880</v>
      </c>
      <c r="E293" s="59">
        <v>5</v>
      </c>
      <c r="F293" s="43">
        <v>0.2</v>
      </c>
      <c r="G293" s="16">
        <v>4444</v>
      </c>
      <c r="H293" s="9">
        <v>222.20000000000005</v>
      </c>
      <c r="I293" s="9">
        <v>3777.3999999999992</v>
      </c>
      <c r="J293" s="44" t="s">
        <v>14</v>
      </c>
      <c r="K293" s="45">
        <f t="shared" si="2"/>
        <v>666.60000000000082</v>
      </c>
    </row>
    <row r="294" spans="1:11" ht="48" x14ac:dyDescent="0.25">
      <c r="A294" s="38" t="s">
        <v>269</v>
      </c>
      <c r="B294" s="48" t="s">
        <v>328</v>
      </c>
      <c r="C294" s="49" t="s">
        <v>329</v>
      </c>
      <c r="D294" s="41" t="s">
        <v>36</v>
      </c>
      <c r="E294" s="59">
        <v>5</v>
      </c>
      <c r="F294" s="43">
        <v>0.2</v>
      </c>
      <c r="G294" s="12">
        <v>5000</v>
      </c>
      <c r="H294" s="9">
        <v>250</v>
      </c>
      <c r="I294" s="9">
        <v>4250</v>
      </c>
      <c r="J294" s="44" t="s">
        <v>14</v>
      </c>
      <c r="K294" s="45">
        <f t="shared" si="2"/>
        <v>750</v>
      </c>
    </row>
    <row r="295" spans="1:11" ht="24" x14ac:dyDescent="0.25">
      <c r="A295" s="38" t="s">
        <v>269</v>
      </c>
      <c r="B295" s="48" t="s">
        <v>330</v>
      </c>
      <c r="C295" s="49" t="s">
        <v>331</v>
      </c>
      <c r="D295" s="41" t="s">
        <v>36</v>
      </c>
      <c r="E295" s="59">
        <v>5</v>
      </c>
      <c r="F295" s="43">
        <v>0.2</v>
      </c>
      <c r="G295" s="12">
        <v>50000</v>
      </c>
      <c r="H295" s="9">
        <v>2500</v>
      </c>
      <c r="I295" s="9">
        <v>42500</v>
      </c>
      <c r="J295" s="44" t="s">
        <v>14</v>
      </c>
      <c r="K295" s="45">
        <f t="shared" si="2"/>
        <v>7500</v>
      </c>
    </row>
    <row r="296" spans="1:11" ht="15" x14ac:dyDescent="0.25">
      <c r="A296" s="38" t="s">
        <v>269</v>
      </c>
      <c r="B296" s="52" t="s">
        <v>332</v>
      </c>
      <c r="C296" s="65" t="s">
        <v>303</v>
      </c>
      <c r="D296" s="41" t="s">
        <v>36</v>
      </c>
      <c r="E296" s="59">
        <v>5</v>
      </c>
      <c r="F296" s="43">
        <v>0.2</v>
      </c>
      <c r="G296" s="8">
        <v>9000</v>
      </c>
      <c r="H296" s="9">
        <v>450</v>
      </c>
      <c r="I296" s="9">
        <v>7650</v>
      </c>
      <c r="J296" s="44" t="s">
        <v>14</v>
      </c>
      <c r="K296" s="45">
        <f t="shared" si="2"/>
        <v>1350</v>
      </c>
    </row>
    <row r="297" spans="1:11" ht="15" x14ac:dyDescent="0.25">
      <c r="A297" s="38" t="s">
        <v>269</v>
      </c>
      <c r="B297" s="52" t="s">
        <v>333</v>
      </c>
      <c r="C297" s="49" t="s">
        <v>334</v>
      </c>
      <c r="D297" s="41" t="s">
        <v>36</v>
      </c>
      <c r="E297" s="59">
        <v>5</v>
      </c>
      <c r="F297" s="43">
        <v>0.2</v>
      </c>
      <c r="G297" s="12">
        <v>7000</v>
      </c>
      <c r="H297" s="9">
        <v>350</v>
      </c>
      <c r="I297" s="9">
        <v>5950</v>
      </c>
      <c r="J297" s="44" t="s">
        <v>14</v>
      </c>
      <c r="K297" s="45">
        <f t="shared" si="2"/>
        <v>1050</v>
      </c>
    </row>
    <row r="298" spans="1:11" ht="24" x14ac:dyDescent="0.25">
      <c r="A298" s="38" t="s">
        <v>269</v>
      </c>
      <c r="B298" s="49"/>
      <c r="C298" s="49" t="s">
        <v>335</v>
      </c>
      <c r="D298" s="41">
        <v>44603</v>
      </c>
      <c r="E298" s="59">
        <v>5</v>
      </c>
      <c r="F298" s="43">
        <v>0.2</v>
      </c>
      <c r="G298" s="8">
        <v>11020</v>
      </c>
      <c r="H298" s="9">
        <v>551</v>
      </c>
      <c r="I298" s="9">
        <v>6795.6666666666661</v>
      </c>
      <c r="J298" s="44" t="s">
        <v>14</v>
      </c>
      <c r="K298" s="45">
        <f t="shared" si="2"/>
        <v>4224.3333333333339</v>
      </c>
    </row>
    <row r="299" spans="1:11" ht="15" x14ac:dyDescent="0.25">
      <c r="A299" s="38"/>
      <c r="B299" s="49"/>
      <c r="C299" s="49"/>
      <c r="D299" s="41"/>
      <c r="E299" s="59"/>
      <c r="F299" s="43"/>
      <c r="G299" s="8"/>
      <c r="H299" s="35">
        <f>SUM(H251:H298)</f>
        <v>35098.600000000006</v>
      </c>
      <c r="I299" s="9"/>
      <c r="J299" s="44"/>
      <c r="K299" s="45"/>
    </row>
    <row r="300" spans="1:11" ht="15" x14ac:dyDescent="0.25">
      <c r="A300" s="38" t="s">
        <v>336</v>
      </c>
      <c r="B300" s="48" t="s">
        <v>337</v>
      </c>
      <c r="C300" s="53" t="s">
        <v>338</v>
      </c>
      <c r="D300" s="41" t="s">
        <v>36</v>
      </c>
      <c r="E300" s="59">
        <v>5</v>
      </c>
      <c r="F300" s="43">
        <v>0.2</v>
      </c>
      <c r="G300" s="12">
        <v>50000</v>
      </c>
      <c r="H300" s="9">
        <v>2500</v>
      </c>
      <c r="I300" s="9">
        <v>42500</v>
      </c>
      <c r="J300" s="44" t="s">
        <v>14</v>
      </c>
      <c r="K300" s="45">
        <f t="shared" si="2"/>
        <v>7500</v>
      </c>
    </row>
    <row r="301" spans="1:11" ht="15" x14ac:dyDescent="0.25">
      <c r="A301" s="38" t="s">
        <v>336</v>
      </c>
      <c r="B301" s="48" t="s">
        <v>339</v>
      </c>
      <c r="C301" s="53" t="s">
        <v>340</v>
      </c>
      <c r="D301" s="41" t="s">
        <v>36</v>
      </c>
      <c r="E301" s="59">
        <v>5</v>
      </c>
      <c r="F301" s="43">
        <v>0.2</v>
      </c>
      <c r="G301" s="14">
        <v>20000</v>
      </c>
      <c r="H301" s="9">
        <v>1000</v>
      </c>
      <c r="I301" s="9">
        <v>17000</v>
      </c>
      <c r="J301" s="44" t="s">
        <v>14</v>
      </c>
      <c r="K301" s="45">
        <f t="shared" si="2"/>
        <v>3000</v>
      </c>
    </row>
    <row r="302" spans="1:11" ht="15" x14ac:dyDescent="0.25">
      <c r="A302" s="38" t="s">
        <v>336</v>
      </c>
      <c r="B302" s="52" t="s">
        <v>341</v>
      </c>
      <c r="C302" s="65" t="s">
        <v>342</v>
      </c>
      <c r="D302" s="41" t="s">
        <v>36</v>
      </c>
      <c r="E302" s="59">
        <v>5</v>
      </c>
      <c r="F302" s="43">
        <v>0.2</v>
      </c>
      <c r="G302" s="14">
        <v>20000</v>
      </c>
      <c r="H302" s="9">
        <v>1000</v>
      </c>
      <c r="I302" s="9">
        <v>17000</v>
      </c>
      <c r="J302" s="44" t="s">
        <v>14</v>
      </c>
      <c r="K302" s="45">
        <f t="shared" si="2"/>
        <v>3000</v>
      </c>
    </row>
    <row r="303" spans="1:11" ht="24" x14ac:dyDescent="0.25">
      <c r="A303" s="38" t="s">
        <v>336</v>
      </c>
      <c r="B303" s="46" t="s">
        <v>343</v>
      </c>
      <c r="C303" s="49" t="s">
        <v>344</v>
      </c>
      <c r="D303" s="41" t="s">
        <v>36</v>
      </c>
      <c r="E303" s="59">
        <v>5</v>
      </c>
      <c r="F303" s="43">
        <v>0.2</v>
      </c>
      <c r="G303" s="8">
        <v>20000</v>
      </c>
      <c r="H303" s="9">
        <v>1000</v>
      </c>
      <c r="I303" s="9">
        <v>17000</v>
      </c>
      <c r="J303" s="44" t="s">
        <v>14</v>
      </c>
      <c r="K303" s="45">
        <f t="shared" si="2"/>
        <v>3000</v>
      </c>
    </row>
    <row r="304" spans="1:11" ht="24" x14ac:dyDescent="0.25">
      <c r="A304" s="38" t="s">
        <v>336</v>
      </c>
      <c r="B304" s="52" t="s">
        <v>345</v>
      </c>
      <c r="C304" s="49" t="s">
        <v>346</v>
      </c>
      <c r="D304" s="41" t="s">
        <v>36</v>
      </c>
      <c r="E304" s="59">
        <v>5</v>
      </c>
      <c r="F304" s="43">
        <v>0.2</v>
      </c>
      <c r="G304" s="8">
        <v>80000</v>
      </c>
      <c r="H304" s="9">
        <v>4000</v>
      </c>
      <c r="I304" s="9">
        <v>68000</v>
      </c>
      <c r="J304" s="44" t="s">
        <v>14</v>
      </c>
      <c r="K304" s="45">
        <f t="shared" si="2"/>
        <v>12000</v>
      </c>
    </row>
    <row r="305" spans="1:11" ht="24" x14ac:dyDescent="0.25">
      <c r="A305" s="38" t="s">
        <v>336</v>
      </c>
      <c r="B305" s="52" t="s">
        <v>347</v>
      </c>
      <c r="C305" s="49" t="s">
        <v>348</v>
      </c>
      <c r="D305" s="41" t="s">
        <v>36</v>
      </c>
      <c r="E305" s="59">
        <v>5</v>
      </c>
      <c r="F305" s="43">
        <v>0.2</v>
      </c>
      <c r="G305" s="8">
        <v>30000</v>
      </c>
      <c r="H305" s="9">
        <v>1500</v>
      </c>
      <c r="I305" s="9">
        <v>25500</v>
      </c>
      <c r="J305" s="44" t="s">
        <v>14</v>
      </c>
      <c r="K305" s="45">
        <f t="shared" si="2"/>
        <v>4500</v>
      </c>
    </row>
    <row r="306" spans="1:11" ht="15" x14ac:dyDescent="0.25">
      <c r="A306" s="38" t="s">
        <v>336</v>
      </c>
      <c r="B306" s="52"/>
      <c r="C306" s="49" t="s">
        <v>349</v>
      </c>
      <c r="D306" s="41" t="s">
        <v>36</v>
      </c>
      <c r="E306" s="59">
        <v>5</v>
      </c>
      <c r="F306" s="43">
        <v>0.2</v>
      </c>
      <c r="G306" s="12">
        <v>120000</v>
      </c>
      <c r="H306" s="9">
        <v>6000</v>
      </c>
      <c r="I306" s="9">
        <v>102000</v>
      </c>
      <c r="J306" s="44" t="s">
        <v>14</v>
      </c>
      <c r="K306" s="45">
        <f t="shared" si="2"/>
        <v>18000</v>
      </c>
    </row>
    <row r="307" spans="1:11" ht="24" x14ac:dyDescent="0.25">
      <c r="A307" s="38" t="s">
        <v>336</v>
      </c>
      <c r="B307" s="52" t="s">
        <v>350</v>
      </c>
      <c r="C307" s="49" t="s">
        <v>351</v>
      </c>
      <c r="D307" s="41" t="s">
        <v>36</v>
      </c>
      <c r="E307" s="59">
        <v>5</v>
      </c>
      <c r="F307" s="43">
        <v>0.2</v>
      </c>
      <c r="G307" s="8">
        <v>120000</v>
      </c>
      <c r="H307" s="9">
        <v>6000</v>
      </c>
      <c r="I307" s="9">
        <v>102000</v>
      </c>
      <c r="J307" s="44" t="s">
        <v>14</v>
      </c>
      <c r="K307" s="45">
        <f t="shared" si="2"/>
        <v>18000</v>
      </c>
    </row>
    <row r="308" spans="1:11" ht="24" x14ac:dyDescent="0.25">
      <c r="A308" s="38" t="s">
        <v>336</v>
      </c>
      <c r="B308" s="52"/>
      <c r="C308" s="64" t="s">
        <v>352</v>
      </c>
      <c r="D308" s="41" t="s">
        <v>36</v>
      </c>
      <c r="E308" s="59">
        <v>5</v>
      </c>
      <c r="F308" s="43">
        <v>0.2</v>
      </c>
      <c r="G308" s="13">
        <v>243900</v>
      </c>
      <c r="H308" s="9">
        <v>12195</v>
      </c>
      <c r="I308" s="9">
        <v>207315</v>
      </c>
      <c r="J308" s="44" t="s">
        <v>14</v>
      </c>
      <c r="K308" s="45">
        <f t="shared" si="2"/>
        <v>36585</v>
      </c>
    </row>
    <row r="309" spans="1:11" ht="15" x14ac:dyDescent="0.25">
      <c r="A309" s="38" t="s">
        <v>336</v>
      </c>
      <c r="B309" s="52" t="s">
        <v>353</v>
      </c>
      <c r="C309" s="64" t="s">
        <v>354</v>
      </c>
      <c r="D309" s="41" t="s">
        <v>36</v>
      </c>
      <c r="E309" s="59">
        <v>5</v>
      </c>
      <c r="F309" s="43">
        <v>0.2</v>
      </c>
      <c r="G309" s="13">
        <v>60000</v>
      </c>
      <c r="H309" s="9">
        <v>3000</v>
      </c>
      <c r="I309" s="9">
        <v>51000</v>
      </c>
      <c r="J309" s="44" t="s">
        <v>14</v>
      </c>
      <c r="K309" s="45">
        <f t="shared" si="2"/>
        <v>9000</v>
      </c>
    </row>
    <row r="310" spans="1:11" ht="15" x14ac:dyDescent="0.25">
      <c r="A310" s="38" t="s">
        <v>336</v>
      </c>
      <c r="B310" s="66" t="s">
        <v>355</v>
      </c>
      <c r="C310" s="67" t="s">
        <v>354</v>
      </c>
      <c r="D310" s="68" t="s">
        <v>36</v>
      </c>
      <c r="E310" s="69">
        <v>5</v>
      </c>
      <c r="F310" s="19">
        <v>0.2</v>
      </c>
      <c r="G310" s="20">
        <v>60000</v>
      </c>
      <c r="H310" s="9">
        <v>3000</v>
      </c>
      <c r="I310" s="9">
        <v>51000</v>
      </c>
      <c r="J310" s="44" t="s">
        <v>14</v>
      </c>
      <c r="K310" s="45">
        <f t="shared" si="2"/>
        <v>9000</v>
      </c>
    </row>
    <row r="311" spans="1:11" ht="15" x14ac:dyDescent="0.25">
      <c r="A311" s="38" t="s">
        <v>336</v>
      </c>
      <c r="B311" s="66" t="s">
        <v>356</v>
      </c>
      <c r="C311" s="67" t="s">
        <v>357</v>
      </c>
      <c r="D311" s="68" t="s">
        <v>36</v>
      </c>
      <c r="E311" s="69">
        <v>5</v>
      </c>
      <c r="F311" s="70">
        <v>0.2</v>
      </c>
      <c r="G311" s="20">
        <v>35000</v>
      </c>
      <c r="H311" s="9">
        <v>1750</v>
      </c>
      <c r="I311" s="9">
        <v>29750</v>
      </c>
      <c r="J311" s="44" t="s">
        <v>14</v>
      </c>
      <c r="K311" s="45">
        <f t="shared" si="2"/>
        <v>5250</v>
      </c>
    </row>
    <row r="312" spans="1:11" ht="24.75" x14ac:dyDescent="0.25">
      <c r="A312" s="38" t="s">
        <v>336</v>
      </c>
      <c r="B312" s="66" t="s">
        <v>358</v>
      </c>
      <c r="C312" s="67" t="s">
        <v>359</v>
      </c>
      <c r="D312" s="68" t="s">
        <v>36</v>
      </c>
      <c r="E312" s="69">
        <v>5</v>
      </c>
      <c r="F312" s="70">
        <v>0.2</v>
      </c>
      <c r="G312" s="20">
        <v>30000</v>
      </c>
      <c r="H312" s="9">
        <v>1500</v>
      </c>
      <c r="I312" s="9">
        <v>25500</v>
      </c>
      <c r="J312" s="44" t="s">
        <v>14</v>
      </c>
      <c r="K312" s="45">
        <f t="shared" ref="K312:K376" si="3">+G312-I312</f>
        <v>4500</v>
      </c>
    </row>
    <row r="313" spans="1:11" ht="15" x14ac:dyDescent="0.25">
      <c r="A313" s="38" t="s">
        <v>336</v>
      </c>
      <c r="B313" s="66" t="s">
        <v>360</v>
      </c>
      <c r="C313" s="67" t="s">
        <v>361</v>
      </c>
      <c r="D313" s="68" t="s">
        <v>36</v>
      </c>
      <c r="E313" s="69">
        <v>5</v>
      </c>
      <c r="F313" s="70">
        <v>0.2</v>
      </c>
      <c r="G313" s="20">
        <v>98000</v>
      </c>
      <c r="H313" s="9">
        <v>4900</v>
      </c>
      <c r="I313" s="9">
        <v>83300</v>
      </c>
      <c r="J313" s="44" t="s">
        <v>14</v>
      </c>
      <c r="K313" s="45">
        <f t="shared" si="3"/>
        <v>14700</v>
      </c>
    </row>
    <row r="314" spans="1:11" ht="15" x14ac:dyDescent="0.25">
      <c r="A314" s="38" t="s">
        <v>336</v>
      </c>
      <c r="B314" s="66">
        <v>9</v>
      </c>
      <c r="C314" s="67" t="s">
        <v>361</v>
      </c>
      <c r="D314" s="68" t="s">
        <v>36</v>
      </c>
      <c r="E314" s="69">
        <v>5</v>
      </c>
      <c r="F314" s="70">
        <v>0.2</v>
      </c>
      <c r="G314" s="20">
        <v>95000</v>
      </c>
      <c r="H314" s="9">
        <v>4750</v>
      </c>
      <c r="I314" s="9">
        <v>80750</v>
      </c>
      <c r="J314" s="44" t="s">
        <v>14</v>
      </c>
      <c r="K314" s="45">
        <f t="shared" si="3"/>
        <v>14250</v>
      </c>
    </row>
    <row r="315" spans="1:11" ht="15" x14ac:dyDescent="0.25">
      <c r="A315" s="38"/>
      <c r="B315" s="66"/>
      <c r="C315" s="67"/>
      <c r="D315" s="68"/>
      <c r="E315" s="69"/>
      <c r="F315" s="70"/>
      <c r="G315" s="20"/>
      <c r="H315" s="35">
        <f>SUM(H300:H314)</f>
        <v>54095</v>
      </c>
      <c r="I315" s="9"/>
      <c r="J315" s="44"/>
      <c r="K315" s="45"/>
    </row>
    <row r="316" spans="1:11" ht="24.75" x14ac:dyDescent="0.25">
      <c r="A316" s="38" t="s">
        <v>362</v>
      </c>
      <c r="B316" s="66"/>
      <c r="C316" s="67" t="s">
        <v>363</v>
      </c>
      <c r="D316" s="68">
        <v>44615</v>
      </c>
      <c r="E316" s="69">
        <v>10</v>
      </c>
      <c r="F316" s="70">
        <v>0.1</v>
      </c>
      <c r="G316" s="20">
        <v>27890</v>
      </c>
      <c r="H316" s="9">
        <v>697.25</v>
      </c>
      <c r="I316" s="9">
        <v>8599.4166666666679</v>
      </c>
      <c r="J316" s="44" t="s">
        <v>14</v>
      </c>
      <c r="K316" s="45">
        <f t="shared" si="3"/>
        <v>19290.583333333332</v>
      </c>
    </row>
    <row r="317" spans="1:11" ht="24" x14ac:dyDescent="0.25">
      <c r="A317" s="38" t="s">
        <v>362</v>
      </c>
      <c r="B317" s="39"/>
      <c r="C317" s="40" t="s">
        <v>364</v>
      </c>
      <c r="D317" s="41">
        <v>45012</v>
      </c>
      <c r="E317" s="59">
        <v>10</v>
      </c>
      <c r="F317" s="43">
        <v>0.1</v>
      </c>
      <c r="G317" s="12">
        <v>677.41</v>
      </c>
      <c r="H317" s="9">
        <v>16.93525</v>
      </c>
      <c r="I317" s="9">
        <v>135.48199999999997</v>
      </c>
      <c r="J317" s="44" t="s">
        <v>14</v>
      </c>
      <c r="K317" s="45">
        <f t="shared" si="3"/>
        <v>541.928</v>
      </c>
    </row>
    <row r="318" spans="1:11" ht="24" x14ac:dyDescent="0.25">
      <c r="A318" s="38" t="s">
        <v>362</v>
      </c>
      <c r="B318" s="39"/>
      <c r="C318" s="40" t="s">
        <v>365</v>
      </c>
      <c r="D318" s="41">
        <v>45012</v>
      </c>
      <c r="E318" s="59">
        <v>10</v>
      </c>
      <c r="F318" s="43">
        <v>0.1</v>
      </c>
      <c r="G318" s="8">
        <v>1822.1</v>
      </c>
      <c r="H318" s="9">
        <v>45.552500000000002</v>
      </c>
      <c r="I318" s="9">
        <v>364.42000000000007</v>
      </c>
      <c r="J318" s="44" t="s">
        <v>14</v>
      </c>
      <c r="K318" s="45">
        <f t="shared" si="3"/>
        <v>1457.6799999999998</v>
      </c>
    </row>
    <row r="319" spans="1:11" ht="24" x14ac:dyDescent="0.25">
      <c r="A319" s="38" t="s">
        <v>362</v>
      </c>
      <c r="B319" s="39"/>
      <c r="C319" s="40" t="s">
        <v>366</v>
      </c>
      <c r="D319" s="41">
        <v>45063</v>
      </c>
      <c r="E319" s="59">
        <v>10</v>
      </c>
      <c r="F319" s="43">
        <v>0.1</v>
      </c>
      <c r="G319" s="8">
        <v>2012.65</v>
      </c>
      <c r="H319" s="9">
        <v>50.316250000000004</v>
      </c>
      <c r="I319" s="9">
        <v>368.98583333333352</v>
      </c>
      <c r="J319" s="44" t="s">
        <v>14</v>
      </c>
      <c r="K319" s="45">
        <f t="shared" si="3"/>
        <v>1643.6641666666665</v>
      </c>
    </row>
    <row r="320" spans="1:11" ht="24" x14ac:dyDescent="0.25">
      <c r="A320" s="38" t="s">
        <v>362</v>
      </c>
      <c r="B320" s="52"/>
      <c r="C320" s="49" t="s">
        <v>367</v>
      </c>
      <c r="D320" s="41">
        <v>45070</v>
      </c>
      <c r="E320" s="59">
        <v>10</v>
      </c>
      <c r="F320" s="43">
        <v>0.1</v>
      </c>
      <c r="G320" s="8">
        <v>2377.81</v>
      </c>
      <c r="H320" s="9">
        <v>59.445250000000001</v>
      </c>
      <c r="I320" s="9">
        <v>435.931833333334</v>
      </c>
      <c r="J320" s="44" t="s">
        <v>14</v>
      </c>
      <c r="K320" s="45">
        <f t="shared" si="3"/>
        <v>1941.8781666666659</v>
      </c>
    </row>
    <row r="321" spans="1:11" ht="24" x14ac:dyDescent="0.25">
      <c r="A321" s="38" t="s">
        <v>362</v>
      </c>
      <c r="B321" s="39"/>
      <c r="C321" s="40" t="s">
        <v>368</v>
      </c>
      <c r="D321" s="41">
        <v>45330</v>
      </c>
      <c r="E321" s="59">
        <v>10</v>
      </c>
      <c r="F321" s="43">
        <v>0.1</v>
      </c>
      <c r="G321" s="11">
        <v>2479</v>
      </c>
      <c r="H321" s="9">
        <v>61.975000000000009</v>
      </c>
      <c r="I321" s="9">
        <v>268.55833333333334</v>
      </c>
      <c r="J321" s="44" t="s">
        <v>14</v>
      </c>
      <c r="K321" s="45">
        <f t="shared" si="3"/>
        <v>2210.4416666666666</v>
      </c>
    </row>
    <row r="322" spans="1:11" ht="15" x14ac:dyDescent="0.25">
      <c r="A322" s="38" t="s">
        <v>362</v>
      </c>
      <c r="B322" s="39" t="s">
        <v>369</v>
      </c>
      <c r="C322" s="40" t="s">
        <v>370</v>
      </c>
      <c r="D322" s="41">
        <v>45476</v>
      </c>
      <c r="E322" s="59">
        <v>10</v>
      </c>
      <c r="F322" s="43">
        <v>0.1</v>
      </c>
      <c r="G322" s="11">
        <v>2429.0100000000002</v>
      </c>
      <c r="H322" s="9">
        <v>40.483500000000006</v>
      </c>
      <c r="I322" s="9">
        <v>121.45050000000002</v>
      </c>
      <c r="J322" s="44" t="s">
        <v>14</v>
      </c>
      <c r="K322" s="45">
        <f t="shared" si="3"/>
        <v>2307.5595000000003</v>
      </c>
    </row>
    <row r="323" spans="1:11" ht="15" x14ac:dyDescent="0.25">
      <c r="A323" s="38" t="s">
        <v>362</v>
      </c>
      <c r="B323" s="39" t="s">
        <v>371</v>
      </c>
      <c r="C323" s="40" t="s">
        <v>372</v>
      </c>
      <c r="D323" s="41">
        <v>45524</v>
      </c>
      <c r="E323" s="59">
        <v>10</v>
      </c>
      <c r="F323" s="43">
        <v>0.1</v>
      </c>
      <c r="G323" s="8">
        <v>1655</v>
      </c>
      <c r="H323" s="9">
        <v>13.791666666666666</v>
      </c>
      <c r="I323" s="9">
        <v>41.375</v>
      </c>
      <c r="J323" s="44" t="s">
        <v>14</v>
      </c>
      <c r="K323" s="45">
        <f t="shared" si="3"/>
        <v>1613.625</v>
      </c>
    </row>
    <row r="324" spans="1:11" ht="15" x14ac:dyDescent="0.25">
      <c r="A324" s="38" t="s">
        <v>362</v>
      </c>
      <c r="B324" s="39" t="s">
        <v>373</v>
      </c>
      <c r="C324" s="40" t="s">
        <v>372</v>
      </c>
      <c r="D324" s="41">
        <v>45523</v>
      </c>
      <c r="E324" s="59">
        <v>10</v>
      </c>
      <c r="F324" s="43">
        <v>0.1</v>
      </c>
      <c r="G324" s="8">
        <v>1655</v>
      </c>
      <c r="H324" s="9">
        <v>13.791666666666666</v>
      </c>
      <c r="I324" s="9">
        <v>41.375</v>
      </c>
      <c r="J324" s="44" t="s">
        <v>14</v>
      </c>
      <c r="K324" s="45">
        <f t="shared" si="3"/>
        <v>1613.625</v>
      </c>
    </row>
    <row r="325" spans="1:11" ht="15" x14ac:dyDescent="0.25">
      <c r="A325" s="38" t="s">
        <v>362</v>
      </c>
      <c r="B325" s="46" t="s">
        <v>374</v>
      </c>
      <c r="C325" s="40" t="s">
        <v>375</v>
      </c>
      <c r="D325" s="41">
        <v>45516</v>
      </c>
      <c r="E325" s="59">
        <v>10</v>
      </c>
      <c r="F325" s="43">
        <v>0.1</v>
      </c>
      <c r="G325" s="13">
        <v>12373.72</v>
      </c>
      <c r="H325" s="9">
        <v>103.11433333333333</v>
      </c>
      <c r="I325" s="9">
        <v>309.34300000000002</v>
      </c>
      <c r="J325" s="44" t="s">
        <v>14</v>
      </c>
      <c r="K325" s="45">
        <f t="shared" si="3"/>
        <v>12064.376999999999</v>
      </c>
    </row>
    <row r="326" spans="1:11" ht="15" x14ac:dyDescent="0.25">
      <c r="A326" s="38" t="s">
        <v>362</v>
      </c>
      <c r="B326" s="46" t="s">
        <v>376</v>
      </c>
      <c r="C326" s="40" t="s">
        <v>375</v>
      </c>
      <c r="D326" s="41">
        <v>45516</v>
      </c>
      <c r="E326" s="59">
        <v>10</v>
      </c>
      <c r="F326" s="43">
        <v>0.1</v>
      </c>
      <c r="G326" s="13">
        <v>12373.72</v>
      </c>
      <c r="H326" s="9">
        <v>103.11433333333333</v>
      </c>
      <c r="I326" s="9">
        <v>309.34300000000002</v>
      </c>
      <c r="J326" s="44" t="s">
        <v>14</v>
      </c>
      <c r="K326" s="45">
        <f t="shared" si="3"/>
        <v>12064.376999999999</v>
      </c>
    </row>
    <row r="327" spans="1:11" ht="15" x14ac:dyDescent="0.25">
      <c r="A327" s="38" t="s">
        <v>362</v>
      </c>
      <c r="B327" s="39" t="s">
        <v>377</v>
      </c>
      <c r="C327" s="40" t="s">
        <v>375</v>
      </c>
      <c r="D327" s="41">
        <v>45516</v>
      </c>
      <c r="E327" s="59">
        <v>10</v>
      </c>
      <c r="F327" s="43">
        <v>0.1</v>
      </c>
      <c r="G327" s="8">
        <v>12373.72</v>
      </c>
      <c r="H327" s="9">
        <v>103.11433333333333</v>
      </c>
      <c r="I327" s="9">
        <v>309.34300000000002</v>
      </c>
      <c r="J327" s="44" t="s">
        <v>14</v>
      </c>
      <c r="K327" s="45">
        <f t="shared" si="3"/>
        <v>12064.376999999999</v>
      </c>
    </row>
    <row r="328" spans="1:11" ht="24" x14ac:dyDescent="0.25">
      <c r="A328" s="38" t="s">
        <v>378</v>
      </c>
      <c r="B328" s="46" t="s">
        <v>379</v>
      </c>
      <c r="C328" s="49" t="s">
        <v>380</v>
      </c>
      <c r="D328" s="41" t="s">
        <v>36</v>
      </c>
      <c r="E328" s="59">
        <v>10</v>
      </c>
      <c r="F328" s="43">
        <v>0.1</v>
      </c>
      <c r="G328" s="11">
        <v>6000</v>
      </c>
      <c r="H328" s="9">
        <v>150</v>
      </c>
      <c r="I328" s="9">
        <v>2550</v>
      </c>
      <c r="J328" s="44" t="s">
        <v>14</v>
      </c>
      <c r="K328" s="45">
        <f t="shared" si="3"/>
        <v>3450</v>
      </c>
    </row>
    <row r="329" spans="1:11" ht="24" x14ac:dyDescent="0.25">
      <c r="A329" s="38" t="s">
        <v>378</v>
      </c>
      <c r="B329" s="46" t="s">
        <v>381</v>
      </c>
      <c r="C329" s="49" t="s">
        <v>382</v>
      </c>
      <c r="D329" s="41" t="s">
        <v>36</v>
      </c>
      <c r="E329" s="59">
        <v>10</v>
      </c>
      <c r="F329" s="43">
        <v>0.1</v>
      </c>
      <c r="G329" s="11">
        <v>6000</v>
      </c>
      <c r="H329" s="9">
        <v>150</v>
      </c>
      <c r="I329" s="9">
        <v>2550</v>
      </c>
      <c r="J329" s="44" t="s">
        <v>14</v>
      </c>
      <c r="K329" s="45">
        <f t="shared" si="3"/>
        <v>3450</v>
      </c>
    </row>
    <row r="330" spans="1:11" ht="15" x14ac:dyDescent="0.25">
      <c r="A330" s="38" t="s">
        <v>378</v>
      </c>
      <c r="B330" s="48" t="s">
        <v>383</v>
      </c>
      <c r="C330" s="40" t="s">
        <v>384</v>
      </c>
      <c r="D330" s="41" t="s">
        <v>36</v>
      </c>
      <c r="E330" s="59">
        <v>10</v>
      </c>
      <c r="F330" s="43">
        <v>0.1</v>
      </c>
      <c r="G330" s="8">
        <v>3000</v>
      </c>
      <c r="H330" s="9">
        <v>75</v>
      </c>
      <c r="I330" s="9">
        <v>1275</v>
      </c>
      <c r="J330" s="44" t="s">
        <v>14</v>
      </c>
      <c r="K330" s="45">
        <f t="shared" si="3"/>
        <v>1725</v>
      </c>
    </row>
    <row r="331" spans="1:11" ht="24" x14ac:dyDescent="0.25">
      <c r="A331" s="38" t="s">
        <v>378</v>
      </c>
      <c r="B331" s="39" t="s">
        <v>49</v>
      </c>
      <c r="C331" s="40" t="s">
        <v>385</v>
      </c>
      <c r="D331" s="41" t="s">
        <v>36</v>
      </c>
      <c r="E331" s="59">
        <v>10</v>
      </c>
      <c r="F331" s="43">
        <v>0.1</v>
      </c>
      <c r="G331" s="8">
        <v>3500</v>
      </c>
      <c r="H331" s="9">
        <v>87.5</v>
      </c>
      <c r="I331" s="9">
        <v>1487.5</v>
      </c>
      <c r="J331" s="44" t="s">
        <v>14</v>
      </c>
      <c r="K331" s="45">
        <f t="shared" si="3"/>
        <v>2012.5</v>
      </c>
    </row>
    <row r="332" spans="1:11" ht="24" x14ac:dyDescent="0.25">
      <c r="A332" s="38" t="s">
        <v>378</v>
      </c>
      <c r="B332" s="39" t="s">
        <v>386</v>
      </c>
      <c r="C332" s="40" t="s">
        <v>387</v>
      </c>
      <c r="D332" s="41" t="s">
        <v>36</v>
      </c>
      <c r="E332" s="59">
        <v>10</v>
      </c>
      <c r="F332" s="43">
        <v>0.1</v>
      </c>
      <c r="G332" s="8">
        <v>4000</v>
      </c>
      <c r="H332" s="9">
        <v>100</v>
      </c>
      <c r="I332" s="9">
        <v>1700</v>
      </c>
      <c r="J332" s="44" t="s">
        <v>14</v>
      </c>
      <c r="K332" s="45">
        <f t="shared" si="3"/>
        <v>2300</v>
      </c>
    </row>
    <row r="333" spans="1:11" ht="24" x14ac:dyDescent="0.25">
      <c r="A333" s="38" t="s">
        <v>378</v>
      </c>
      <c r="B333" s="39" t="s">
        <v>388</v>
      </c>
      <c r="C333" s="40" t="s">
        <v>387</v>
      </c>
      <c r="D333" s="41" t="s">
        <v>36</v>
      </c>
      <c r="E333" s="59">
        <v>10</v>
      </c>
      <c r="F333" s="43">
        <v>0.1</v>
      </c>
      <c r="G333" s="8">
        <v>3500</v>
      </c>
      <c r="H333" s="9">
        <v>87.5</v>
      </c>
      <c r="I333" s="9">
        <v>1487.5</v>
      </c>
      <c r="J333" s="44" t="s">
        <v>14</v>
      </c>
      <c r="K333" s="45">
        <f t="shared" si="3"/>
        <v>2012.5</v>
      </c>
    </row>
    <row r="334" spans="1:11" ht="15" x14ac:dyDescent="0.25">
      <c r="A334" s="38" t="s">
        <v>378</v>
      </c>
      <c r="B334" s="39" t="s">
        <v>49</v>
      </c>
      <c r="C334" s="40" t="s">
        <v>389</v>
      </c>
      <c r="D334" s="41" t="s">
        <v>36</v>
      </c>
      <c r="E334" s="59">
        <v>10</v>
      </c>
      <c r="F334" s="43">
        <v>0.1</v>
      </c>
      <c r="G334" s="8">
        <v>3500</v>
      </c>
      <c r="H334" s="9">
        <v>87.5</v>
      </c>
      <c r="I334" s="9">
        <v>1487.5</v>
      </c>
      <c r="J334" s="44" t="s">
        <v>14</v>
      </c>
      <c r="K334" s="45">
        <f t="shared" si="3"/>
        <v>2012.5</v>
      </c>
    </row>
    <row r="335" spans="1:11" ht="15" x14ac:dyDescent="0.25">
      <c r="A335" s="38" t="s">
        <v>378</v>
      </c>
      <c r="B335" s="39" t="s">
        <v>49</v>
      </c>
      <c r="C335" s="40" t="s">
        <v>389</v>
      </c>
      <c r="D335" s="41" t="s">
        <v>36</v>
      </c>
      <c r="E335" s="59">
        <v>10</v>
      </c>
      <c r="F335" s="43">
        <v>0.1</v>
      </c>
      <c r="G335" s="8">
        <v>3500</v>
      </c>
      <c r="H335" s="9">
        <v>87.5</v>
      </c>
      <c r="I335" s="9">
        <v>1487.5</v>
      </c>
      <c r="J335" s="44" t="s">
        <v>14</v>
      </c>
      <c r="K335" s="45">
        <f t="shared" si="3"/>
        <v>2012.5</v>
      </c>
    </row>
    <row r="336" spans="1:11" ht="24" x14ac:dyDescent="0.25">
      <c r="A336" s="38" t="s">
        <v>378</v>
      </c>
      <c r="B336" s="39"/>
      <c r="C336" s="40" t="s">
        <v>390</v>
      </c>
      <c r="D336" s="41" t="s">
        <v>36</v>
      </c>
      <c r="E336" s="59">
        <v>10</v>
      </c>
      <c r="F336" s="43">
        <v>0.1</v>
      </c>
      <c r="G336" s="8">
        <v>3500</v>
      </c>
      <c r="H336" s="9">
        <v>87.5</v>
      </c>
      <c r="I336" s="9">
        <v>1487.5</v>
      </c>
      <c r="J336" s="44" t="s">
        <v>14</v>
      </c>
      <c r="K336" s="45">
        <f t="shared" si="3"/>
        <v>2012.5</v>
      </c>
    </row>
    <row r="337" spans="1:11" ht="24" x14ac:dyDescent="0.25">
      <c r="A337" s="38" t="s">
        <v>378</v>
      </c>
      <c r="B337" s="39"/>
      <c r="C337" s="40" t="s">
        <v>391</v>
      </c>
      <c r="D337" s="41">
        <v>43558</v>
      </c>
      <c r="E337" s="59">
        <v>10</v>
      </c>
      <c r="F337" s="43">
        <v>0.1</v>
      </c>
      <c r="G337" s="8">
        <v>8990</v>
      </c>
      <c r="H337" s="9">
        <v>224.75</v>
      </c>
      <c r="I337" s="9">
        <v>3820.75</v>
      </c>
      <c r="J337" s="44" t="s">
        <v>14</v>
      </c>
      <c r="K337" s="45">
        <f t="shared" si="3"/>
        <v>5169.25</v>
      </c>
    </row>
    <row r="338" spans="1:11" ht="24" x14ac:dyDescent="0.25">
      <c r="A338" s="38" t="s">
        <v>378</v>
      </c>
      <c r="B338" s="39" t="s">
        <v>49</v>
      </c>
      <c r="C338" s="40" t="s">
        <v>392</v>
      </c>
      <c r="D338" s="41" t="s">
        <v>36</v>
      </c>
      <c r="E338" s="59">
        <v>10</v>
      </c>
      <c r="F338" s="43">
        <v>0.1</v>
      </c>
      <c r="G338" s="11">
        <v>4500</v>
      </c>
      <c r="H338" s="9">
        <v>112.5</v>
      </c>
      <c r="I338" s="9">
        <v>1912.5</v>
      </c>
      <c r="J338" s="44" t="s">
        <v>14</v>
      </c>
      <c r="K338" s="45">
        <f t="shared" si="3"/>
        <v>2587.5</v>
      </c>
    </row>
    <row r="339" spans="1:11" ht="24" x14ac:dyDescent="0.25">
      <c r="A339" s="38" t="s">
        <v>378</v>
      </c>
      <c r="B339" s="52"/>
      <c r="C339" s="49" t="s">
        <v>393</v>
      </c>
      <c r="D339" s="41" t="s">
        <v>36</v>
      </c>
      <c r="E339" s="59">
        <v>10</v>
      </c>
      <c r="F339" s="43">
        <v>0.1</v>
      </c>
      <c r="G339" s="8">
        <v>8000</v>
      </c>
      <c r="H339" s="9">
        <v>200</v>
      </c>
      <c r="I339" s="9">
        <v>3400</v>
      </c>
      <c r="J339" s="44" t="s">
        <v>14</v>
      </c>
      <c r="K339" s="45">
        <f t="shared" si="3"/>
        <v>4600</v>
      </c>
    </row>
    <row r="340" spans="1:11" ht="24" x14ac:dyDescent="0.25">
      <c r="A340" s="38" t="s">
        <v>378</v>
      </c>
      <c r="B340" s="39"/>
      <c r="C340" s="40" t="s">
        <v>393</v>
      </c>
      <c r="D340" s="41" t="s">
        <v>36</v>
      </c>
      <c r="E340" s="59">
        <v>10</v>
      </c>
      <c r="F340" s="43">
        <v>0.1</v>
      </c>
      <c r="G340" s="8">
        <v>8000</v>
      </c>
      <c r="H340" s="9">
        <v>200</v>
      </c>
      <c r="I340" s="9">
        <v>3400</v>
      </c>
      <c r="J340" s="44" t="s">
        <v>14</v>
      </c>
      <c r="K340" s="45">
        <f t="shared" si="3"/>
        <v>4600</v>
      </c>
    </row>
    <row r="341" spans="1:11" ht="24" x14ac:dyDescent="0.25">
      <c r="A341" s="38" t="s">
        <v>378</v>
      </c>
      <c r="B341" s="48" t="s">
        <v>394</v>
      </c>
      <c r="C341" s="40" t="s">
        <v>395</v>
      </c>
      <c r="D341" s="41" t="s">
        <v>36</v>
      </c>
      <c r="E341" s="59">
        <v>10</v>
      </c>
      <c r="F341" s="43">
        <v>0.1</v>
      </c>
      <c r="G341" s="8">
        <v>3500</v>
      </c>
      <c r="H341" s="9">
        <v>87.5</v>
      </c>
      <c r="I341" s="9">
        <v>1487.5</v>
      </c>
      <c r="J341" s="44" t="s">
        <v>14</v>
      </c>
      <c r="K341" s="45">
        <f t="shared" si="3"/>
        <v>2012.5</v>
      </c>
    </row>
    <row r="342" spans="1:11" ht="24" x14ac:dyDescent="0.25">
      <c r="A342" s="38" t="s">
        <v>378</v>
      </c>
      <c r="B342" s="39" t="s">
        <v>49</v>
      </c>
      <c r="C342" s="40" t="s">
        <v>396</v>
      </c>
      <c r="D342" s="41" t="s">
        <v>36</v>
      </c>
      <c r="E342" s="59">
        <v>10</v>
      </c>
      <c r="F342" s="43">
        <v>0.1</v>
      </c>
      <c r="G342" s="8">
        <v>3500</v>
      </c>
      <c r="H342" s="9">
        <v>87.5</v>
      </c>
      <c r="I342" s="9">
        <v>1487.5</v>
      </c>
      <c r="J342" s="44" t="s">
        <v>14</v>
      </c>
      <c r="K342" s="45">
        <f t="shared" si="3"/>
        <v>2012.5</v>
      </c>
    </row>
    <row r="343" spans="1:11" ht="15" x14ac:dyDescent="0.25">
      <c r="A343" s="38" t="s">
        <v>378</v>
      </c>
      <c r="B343" s="39" t="s">
        <v>49</v>
      </c>
      <c r="C343" s="40" t="s">
        <v>397</v>
      </c>
      <c r="D343" s="41" t="s">
        <v>36</v>
      </c>
      <c r="E343" s="59">
        <v>10</v>
      </c>
      <c r="F343" s="43">
        <v>0.1</v>
      </c>
      <c r="G343" s="11">
        <v>3500</v>
      </c>
      <c r="H343" s="9">
        <v>87.5</v>
      </c>
      <c r="I343" s="9">
        <v>1487.5</v>
      </c>
      <c r="J343" s="44" t="s">
        <v>14</v>
      </c>
      <c r="K343" s="45">
        <f t="shared" si="3"/>
        <v>2012.5</v>
      </c>
    </row>
    <row r="344" spans="1:11" ht="15" x14ac:dyDescent="0.25">
      <c r="A344" s="38" t="s">
        <v>378</v>
      </c>
      <c r="B344" s="48" t="s">
        <v>49</v>
      </c>
      <c r="C344" s="49" t="s">
        <v>397</v>
      </c>
      <c r="D344" s="41" t="s">
        <v>36</v>
      </c>
      <c r="E344" s="59">
        <v>10</v>
      </c>
      <c r="F344" s="43">
        <v>0.1</v>
      </c>
      <c r="G344" s="10">
        <v>3500</v>
      </c>
      <c r="H344" s="9">
        <v>87.5</v>
      </c>
      <c r="I344" s="9">
        <v>1487.5</v>
      </c>
      <c r="J344" s="44" t="s">
        <v>14</v>
      </c>
      <c r="K344" s="45">
        <f t="shared" si="3"/>
        <v>2012.5</v>
      </c>
    </row>
    <row r="345" spans="1:11" ht="15" x14ac:dyDescent="0.25">
      <c r="A345" s="38" t="s">
        <v>378</v>
      </c>
      <c r="B345" s="48" t="s">
        <v>49</v>
      </c>
      <c r="C345" s="49" t="s">
        <v>397</v>
      </c>
      <c r="D345" s="41" t="s">
        <v>36</v>
      </c>
      <c r="E345" s="59">
        <v>10</v>
      </c>
      <c r="F345" s="43">
        <v>0.1</v>
      </c>
      <c r="G345" s="10">
        <v>3500</v>
      </c>
      <c r="H345" s="9">
        <v>87.5</v>
      </c>
      <c r="I345" s="9">
        <v>1487.5</v>
      </c>
      <c r="J345" s="44" t="s">
        <v>14</v>
      </c>
      <c r="K345" s="45">
        <f t="shared" si="3"/>
        <v>2012.5</v>
      </c>
    </row>
    <row r="346" spans="1:11" ht="15" x14ac:dyDescent="0.25">
      <c r="A346" s="38" t="s">
        <v>378</v>
      </c>
      <c r="B346" s="39" t="s">
        <v>49</v>
      </c>
      <c r="C346" s="40" t="s">
        <v>397</v>
      </c>
      <c r="D346" s="41" t="s">
        <v>36</v>
      </c>
      <c r="E346" s="59">
        <v>10</v>
      </c>
      <c r="F346" s="43">
        <v>0.1</v>
      </c>
      <c r="G346" s="12">
        <v>3500</v>
      </c>
      <c r="H346" s="9">
        <v>87.5</v>
      </c>
      <c r="I346" s="9">
        <v>1487.5</v>
      </c>
      <c r="J346" s="44" t="s">
        <v>14</v>
      </c>
      <c r="K346" s="45">
        <f t="shared" si="3"/>
        <v>2012.5</v>
      </c>
    </row>
    <row r="347" spans="1:11" ht="15" x14ac:dyDescent="0.25">
      <c r="A347" s="38" t="s">
        <v>378</v>
      </c>
      <c r="B347" s="39" t="s">
        <v>49</v>
      </c>
      <c r="C347" s="40" t="s">
        <v>397</v>
      </c>
      <c r="D347" s="41" t="s">
        <v>36</v>
      </c>
      <c r="E347" s="59">
        <v>10</v>
      </c>
      <c r="F347" s="43">
        <v>0.1</v>
      </c>
      <c r="G347" s="8">
        <v>3500</v>
      </c>
      <c r="H347" s="9">
        <v>87.5</v>
      </c>
      <c r="I347" s="9">
        <v>1487.5</v>
      </c>
      <c r="J347" s="44" t="s">
        <v>14</v>
      </c>
      <c r="K347" s="45">
        <f t="shared" si="3"/>
        <v>2012.5</v>
      </c>
    </row>
    <row r="348" spans="1:11" ht="24" x14ac:dyDescent="0.25">
      <c r="A348" s="38" t="s">
        <v>378</v>
      </c>
      <c r="B348" s="39" t="s">
        <v>398</v>
      </c>
      <c r="C348" s="40" t="s">
        <v>399</v>
      </c>
      <c r="D348" s="41" t="s">
        <v>36</v>
      </c>
      <c r="E348" s="59">
        <v>10</v>
      </c>
      <c r="F348" s="43">
        <v>0.1</v>
      </c>
      <c r="G348" s="8">
        <v>3500</v>
      </c>
      <c r="H348" s="9">
        <v>87.5</v>
      </c>
      <c r="I348" s="9">
        <v>1487.5</v>
      </c>
      <c r="J348" s="44" t="s">
        <v>14</v>
      </c>
      <c r="K348" s="45">
        <f t="shared" si="3"/>
        <v>2012.5</v>
      </c>
    </row>
    <row r="349" spans="1:11" ht="15" x14ac:dyDescent="0.25">
      <c r="A349" s="38" t="s">
        <v>378</v>
      </c>
      <c r="B349" s="46" t="s">
        <v>400</v>
      </c>
      <c r="C349" s="40" t="s">
        <v>401</v>
      </c>
      <c r="D349" s="41" t="s">
        <v>36</v>
      </c>
      <c r="E349" s="59">
        <v>10</v>
      </c>
      <c r="F349" s="43">
        <v>0.1</v>
      </c>
      <c r="G349" s="12">
        <v>3500</v>
      </c>
      <c r="H349" s="9">
        <v>87.5</v>
      </c>
      <c r="I349" s="9">
        <v>1487.5</v>
      </c>
      <c r="J349" s="44" t="s">
        <v>14</v>
      </c>
      <c r="K349" s="45">
        <f t="shared" si="3"/>
        <v>2012.5</v>
      </c>
    </row>
    <row r="350" spans="1:11" ht="24" x14ac:dyDescent="0.25">
      <c r="A350" s="38" t="s">
        <v>378</v>
      </c>
      <c r="B350" s="39" t="s">
        <v>49</v>
      </c>
      <c r="C350" s="40" t="s">
        <v>402</v>
      </c>
      <c r="D350" s="41" t="s">
        <v>36</v>
      </c>
      <c r="E350" s="59">
        <v>10</v>
      </c>
      <c r="F350" s="43">
        <v>0.1</v>
      </c>
      <c r="G350" s="14">
        <v>4000</v>
      </c>
      <c r="H350" s="9">
        <v>100</v>
      </c>
      <c r="I350" s="9">
        <v>1700</v>
      </c>
      <c r="J350" s="44" t="s">
        <v>14</v>
      </c>
      <c r="K350" s="45">
        <f t="shared" si="3"/>
        <v>2300</v>
      </c>
    </row>
    <row r="351" spans="1:11" ht="15" x14ac:dyDescent="0.25">
      <c r="A351" s="38" t="s">
        <v>378</v>
      </c>
      <c r="B351" s="39" t="s">
        <v>403</v>
      </c>
      <c r="C351" s="40" t="s">
        <v>404</v>
      </c>
      <c r="D351" s="41" t="s">
        <v>36</v>
      </c>
      <c r="E351" s="59">
        <v>10</v>
      </c>
      <c r="F351" s="43">
        <v>0.1</v>
      </c>
      <c r="G351" s="14">
        <v>4500</v>
      </c>
      <c r="H351" s="9">
        <v>112.5</v>
      </c>
      <c r="I351" s="9">
        <v>1912.5</v>
      </c>
      <c r="J351" s="44" t="s">
        <v>14</v>
      </c>
      <c r="K351" s="45">
        <f t="shared" si="3"/>
        <v>2587.5</v>
      </c>
    </row>
    <row r="352" spans="1:11" ht="24" x14ac:dyDescent="0.25">
      <c r="A352" s="38" t="s">
        <v>378</v>
      </c>
      <c r="B352" s="39" t="s">
        <v>49</v>
      </c>
      <c r="C352" s="40" t="s">
        <v>405</v>
      </c>
      <c r="D352" s="41" t="s">
        <v>36</v>
      </c>
      <c r="E352" s="59">
        <v>10</v>
      </c>
      <c r="F352" s="43">
        <v>0.1</v>
      </c>
      <c r="G352" s="14">
        <v>4000</v>
      </c>
      <c r="H352" s="9">
        <v>100</v>
      </c>
      <c r="I352" s="9">
        <v>1700</v>
      </c>
      <c r="J352" s="44" t="s">
        <v>14</v>
      </c>
      <c r="K352" s="45">
        <f t="shared" si="3"/>
        <v>2300</v>
      </c>
    </row>
    <row r="353" spans="1:11" ht="15" x14ac:dyDescent="0.25">
      <c r="A353" s="38" t="s">
        <v>378</v>
      </c>
      <c r="B353" s="39" t="s">
        <v>406</v>
      </c>
      <c r="C353" s="40" t="s">
        <v>407</v>
      </c>
      <c r="D353" s="41" t="s">
        <v>36</v>
      </c>
      <c r="E353" s="59">
        <v>10</v>
      </c>
      <c r="F353" s="43">
        <v>0.1</v>
      </c>
      <c r="G353" s="12">
        <v>3500</v>
      </c>
      <c r="H353" s="9">
        <v>87.5</v>
      </c>
      <c r="I353" s="9">
        <v>1487.5</v>
      </c>
      <c r="J353" s="44" t="s">
        <v>14</v>
      </c>
      <c r="K353" s="45">
        <f t="shared" si="3"/>
        <v>2012.5</v>
      </c>
    </row>
    <row r="354" spans="1:11" ht="15" x14ac:dyDescent="0.25">
      <c r="A354" s="38" t="s">
        <v>378</v>
      </c>
      <c r="B354" s="39" t="s">
        <v>408</v>
      </c>
      <c r="C354" s="40" t="s">
        <v>409</v>
      </c>
      <c r="D354" s="41" t="s">
        <v>36</v>
      </c>
      <c r="E354" s="59">
        <v>10</v>
      </c>
      <c r="F354" s="43">
        <v>0.1</v>
      </c>
      <c r="G354" s="10">
        <v>3500</v>
      </c>
      <c r="H354" s="9">
        <v>87.5</v>
      </c>
      <c r="I354" s="9">
        <v>1487.5</v>
      </c>
      <c r="J354" s="44" t="s">
        <v>14</v>
      </c>
      <c r="K354" s="45">
        <f t="shared" si="3"/>
        <v>2012.5</v>
      </c>
    </row>
    <row r="355" spans="1:11" ht="24" x14ac:dyDescent="0.25">
      <c r="A355" s="38" t="s">
        <v>378</v>
      </c>
      <c r="B355" s="39" t="s">
        <v>49</v>
      </c>
      <c r="C355" s="40" t="s">
        <v>410</v>
      </c>
      <c r="D355" s="41" t="s">
        <v>36</v>
      </c>
      <c r="E355" s="59">
        <v>10</v>
      </c>
      <c r="F355" s="43">
        <v>0.1</v>
      </c>
      <c r="G355" s="11">
        <v>3500</v>
      </c>
      <c r="H355" s="9">
        <v>87.5</v>
      </c>
      <c r="I355" s="9">
        <v>1487.5</v>
      </c>
      <c r="J355" s="44" t="s">
        <v>14</v>
      </c>
      <c r="K355" s="45">
        <f t="shared" si="3"/>
        <v>2012.5</v>
      </c>
    </row>
    <row r="356" spans="1:11" ht="24" x14ac:dyDescent="0.25">
      <c r="A356" s="38" t="s">
        <v>378</v>
      </c>
      <c r="B356" s="39" t="s">
        <v>49</v>
      </c>
      <c r="C356" s="40" t="s">
        <v>411</v>
      </c>
      <c r="D356" s="41" t="s">
        <v>36</v>
      </c>
      <c r="E356" s="59">
        <v>10</v>
      </c>
      <c r="F356" s="43">
        <v>0.1</v>
      </c>
      <c r="G356" s="12">
        <v>3500</v>
      </c>
      <c r="H356" s="9">
        <v>87.5</v>
      </c>
      <c r="I356" s="9">
        <v>1487.5</v>
      </c>
      <c r="J356" s="44" t="s">
        <v>14</v>
      </c>
      <c r="K356" s="45">
        <f t="shared" si="3"/>
        <v>2012.5</v>
      </c>
    </row>
    <row r="357" spans="1:11" ht="36" x14ac:dyDescent="0.25">
      <c r="A357" s="38" t="s">
        <v>378</v>
      </c>
      <c r="B357" s="39" t="s">
        <v>412</v>
      </c>
      <c r="C357" s="40" t="s">
        <v>413</v>
      </c>
      <c r="D357" s="41" t="s">
        <v>36</v>
      </c>
      <c r="E357" s="59">
        <v>10</v>
      </c>
      <c r="F357" s="43">
        <v>0.1</v>
      </c>
      <c r="G357" s="13">
        <v>3500</v>
      </c>
      <c r="H357" s="9">
        <v>87.5</v>
      </c>
      <c r="I357" s="9">
        <v>1487.5</v>
      </c>
      <c r="J357" s="44" t="s">
        <v>14</v>
      </c>
      <c r="K357" s="45">
        <f t="shared" si="3"/>
        <v>2012.5</v>
      </c>
    </row>
    <row r="358" spans="1:11" ht="36" x14ac:dyDescent="0.25">
      <c r="A358" s="38" t="s">
        <v>378</v>
      </c>
      <c r="B358" s="71" t="s">
        <v>414</v>
      </c>
      <c r="C358" s="72" t="s">
        <v>415</v>
      </c>
      <c r="D358" s="41" t="s">
        <v>36</v>
      </c>
      <c r="E358" s="59">
        <v>10</v>
      </c>
      <c r="F358" s="43">
        <v>0.1</v>
      </c>
      <c r="G358" s="13">
        <v>3000</v>
      </c>
      <c r="H358" s="9">
        <v>75</v>
      </c>
      <c r="I358" s="9">
        <v>1275</v>
      </c>
      <c r="J358" s="44" t="s">
        <v>14</v>
      </c>
      <c r="K358" s="45">
        <f t="shared" si="3"/>
        <v>1725</v>
      </c>
    </row>
    <row r="359" spans="1:11" ht="36" x14ac:dyDescent="0.25">
      <c r="A359" s="38" t="s">
        <v>378</v>
      </c>
      <c r="B359" s="39" t="s">
        <v>416</v>
      </c>
      <c r="C359" s="40" t="s">
        <v>417</v>
      </c>
      <c r="D359" s="41" t="s">
        <v>36</v>
      </c>
      <c r="E359" s="59">
        <v>10</v>
      </c>
      <c r="F359" s="43">
        <v>0.1</v>
      </c>
      <c r="G359" s="12">
        <v>4000</v>
      </c>
      <c r="H359" s="9">
        <v>100</v>
      </c>
      <c r="I359" s="9">
        <v>1700</v>
      </c>
      <c r="J359" s="44" t="s">
        <v>14</v>
      </c>
      <c r="K359" s="45">
        <f t="shared" si="3"/>
        <v>2300</v>
      </c>
    </row>
    <row r="360" spans="1:11" ht="36" x14ac:dyDescent="0.25">
      <c r="A360" s="38" t="s">
        <v>378</v>
      </c>
      <c r="B360" s="39"/>
      <c r="C360" s="40" t="s">
        <v>418</v>
      </c>
      <c r="D360" s="41" t="s">
        <v>36</v>
      </c>
      <c r="E360" s="59">
        <v>10</v>
      </c>
      <c r="F360" s="43">
        <v>0.1</v>
      </c>
      <c r="G360" s="8">
        <v>3500</v>
      </c>
      <c r="H360" s="9">
        <v>87.5</v>
      </c>
      <c r="I360" s="9">
        <v>1487.5</v>
      </c>
      <c r="J360" s="44" t="s">
        <v>14</v>
      </c>
      <c r="K360" s="45">
        <f t="shared" si="3"/>
        <v>2012.5</v>
      </c>
    </row>
    <row r="361" spans="1:11" ht="48" x14ac:dyDescent="0.25">
      <c r="A361" s="38" t="s">
        <v>378</v>
      </c>
      <c r="B361" s="39" t="s">
        <v>419</v>
      </c>
      <c r="C361" s="40" t="s">
        <v>420</v>
      </c>
      <c r="D361" s="41" t="s">
        <v>36</v>
      </c>
      <c r="E361" s="59">
        <v>10</v>
      </c>
      <c r="F361" s="43">
        <v>0.1</v>
      </c>
      <c r="G361" s="8">
        <v>3500</v>
      </c>
      <c r="H361" s="21">
        <v>87.5</v>
      </c>
      <c r="I361" s="9">
        <v>1487.5</v>
      </c>
      <c r="J361" s="44" t="s">
        <v>14</v>
      </c>
      <c r="K361" s="45">
        <f t="shared" si="3"/>
        <v>2012.5</v>
      </c>
    </row>
    <row r="362" spans="1:11" ht="48" x14ac:dyDescent="0.25">
      <c r="A362" s="38" t="s">
        <v>378</v>
      </c>
      <c r="B362" s="39" t="s">
        <v>421</v>
      </c>
      <c r="C362" s="40" t="s">
        <v>420</v>
      </c>
      <c r="D362" s="41" t="s">
        <v>36</v>
      </c>
      <c r="E362" s="59">
        <v>10</v>
      </c>
      <c r="F362" s="43">
        <v>0.1</v>
      </c>
      <c r="G362" s="8">
        <v>3500</v>
      </c>
      <c r="H362" s="21">
        <v>87.5</v>
      </c>
      <c r="I362" s="9">
        <v>1487.5</v>
      </c>
      <c r="J362" s="44" t="s">
        <v>14</v>
      </c>
      <c r="K362" s="45">
        <f t="shared" si="3"/>
        <v>2012.5</v>
      </c>
    </row>
    <row r="363" spans="1:11" ht="48" x14ac:dyDescent="0.25">
      <c r="A363" s="38" t="s">
        <v>378</v>
      </c>
      <c r="B363" s="39" t="s">
        <v>422</v>
      </c>
      <c r="C363" s="40" t="s">
        <v>420</v>
      </c>
      <c r="D363" s="41" t="s">
        <v>36</v>
      </c>
      <c r="E363" s="59">
        <v>10</v>
      </c>
      <c r="F363" s="43">
        <v>0.1</v>
      </c>
      <c r="G363" s="11">
        <v>3500</v>
      </c>
      <c r="H363" s="21">
        <v>87.5</v>
      </c>
      <c r="I363" s="9">
        <v>1487.5</v>
      </c>
      <c r="J363" s="44" t="s">
        <v>14</v>
      </c>
      <c r="K363" s="45">
        <f t="shared" si="3"/>
        <v>2012.5</v>
      </c>
    </row>
    <row r="364" spans="1:11" ht="48" x14ac:dyDescent="0.25">
      <c r="A364" s="38" t="s">
        <v>378</v>
      </c>
      <c r="B364" s="39" t="s">
        <v>423</v>
      </c>
      <c r="C364" s="40" t="s">
        <v>424</v>
      </c>
      <c r="D364" s="41" t="s">
        <v>36</v>
      </c>
      <c r="E364" s="59">
        <v>10</v>
      </c>
      <c r="F364" s="43">
        <v>0.1</v>
      </c>
      <c r="G364" s="11">
        <v>3500</v>
      </c>
      <c r="H364" s="21">
        <v>87.5</v>
      </c>
      <c r="I364" s="9">
        <v>1487.5</v>
      </c>
      <c r="J364" s="44" t="s">
        <v>14</v>
      </c>
      <c r="K364" s="45">
        <f t="shared" si="3"/>
        <v>2012.5</v>
      </c>
    </row>
    <row r="365" spans="1:11" ht="36" x14ac:dyDescent="0.25">
      <c r="A365" s="38" t="s">
        <v>378</v>
      </c>
      <c r="B365" s="39" t="s">
        <v>425</v>
      </c>
      <c r="C365" s="40" t="s">
        <v>426</v>
      </c>
      <c r="D365" s="41" t="s">
        <v>36</v>
      </c>
      <c r="E365" s="59">
        <v>10</v>
      </c>
      <c r="F365" s="43">
        <v>0.1</v>
      </c>
      <c r="G365" s="11">
        <v>3500</v>
      </c>
      <c r="H365" s="9">
        <v>87.5</v>
      </c>
      <c r="I365" s="9">
        <v>1487.5</v>
      </c>
      <c r="J365" s="44" t="s">
        <v>14</v>
      </c>
      <c r="K365" s="45">
        <f t="shared" si="3"/>
        <v>2012.5</v>
      </c>
    </row>
    <row r="366" spans="1:11" ht="36" x14ac:dyDescent="0.25">
      <c r="A366" s="38" t="s">
        <v>378</v>
      </c>
      <c r="B366" s="39" t="s">
        <v>427</v>
      </c>
      <c r="C366" s="40" t="s">
        <v>428</v>
      </c>
      <c r="D366" s="41" t="s">
        <v>36</v>
      </c>
      <c r="E366" s="59">
        <v>10</v>
      </c>
      <c r="F366" s="43">
        <v>0.1</v>
      </c>
      <c r="G366" s="11">
        <v>3500</v>
      </c>
      <c r="H366" s="9">
        <v>87.5</v>
      </c>
      <c r="I366" s="9">
        <v>1487.5</v>
      </c>
      <c r="J366" s="44" t="s">
        <v>14</v>
      </c>
      <c r="K366" s="45">
        <f t="shared" si="3"/>
        <v>2012.5</v>
      </c>
    </row>
    <row r="367" spans="1:11" ht="36" x14ac:dyDescent="0.25">
      <c r="A367" s="38" t="s">
        <v>378</v>
      </c>
      <c r="B367" s="39" t="s">
        <v>429</v>
      </c>
      <c r="C367" s="40" t="s">
        <v>430</v>
      </c>
      <c r="D367" s="41" t="s">
        <v>36</v>
      </c>
      <c r="E367" s="59">
        <v>10</v>
      </c>
      <c r="F367" s="43">
        <v>0.1</v>
      </c>
      <c r="G367" s="11">
        <v>4500</v>
      </c>
      <c r="H367" s="9">
        <v>112.5</v>
      </c>
      <c r="I367" s="9">
        <v>1912.5</v>
      </c>
      <c r="J367" s="44" t="s">
        <v>14</v>
      </c>
      <c r="K367" s="45">
        <f t="shared" si="3"/>
        <v>2587.5</v>
      </c>
    </row>
    <row r="368" spans="1:11" ht="36" x14ac:dyDescent="0.25">
      <c r="A368" s="38" t="s">
        <v>378</v>
      </c>
      <c r="B368" s="39" t="s">
        <v>431</v>
      </c>
      <c r="C368" s="40" t="s">
        <v>432</v>
      </c>
      <c r="D368" s="41" t="s">
        <v>36</v>
      </c>
      <c r="E368" s="59">
        <v>10</v>
      </c>
      <c r="F368" s="43">
        <v>0.1</v>
      </c>
      <c r="G368" s="8">
        <v>4500</v>
      </c>
      <c r="H368" s="9">
        <v>112.5</v>
      </c>
      <c r="I368" s="9">
        <v>1912.5</v>
      </c>
      <c r="J368" s="44" t="s">
        <v>14</v>
      </c>
      <c r="K368" s="45">
        <f t="shared" si="3"/>
        <v>2587.5</v>
      </c>
    </row>
    <row r="369" spans="1:11" ht="36" x14ac:dyDescent="0.25">
      <c r="A369" s="38" t="s">
        <v>378</v>
      </c>
      <c r="B369" s="39" t="s">
        <v>433</v>
      </c>
      <c r="C369" s="40" t="s">
        <v>432</v>
      </c>
      <c r="D369" s="41" t="s">
        <v>36</v>
      </c>
      <c r="E369" s="59">
        <v>10</v>
      </c>
      <c r="F369" s="43">
        <v>0.1</v>
      </c>
      <c r="G369" s="14">
        <v>4500</v>
      </c>
      <c r="H369" s="9">
        <v>112.5</v>
      </c>
      <c r="I369" s="9">
        <v>1912.5</v>
      </c>
      <c r="J369" s="44" t="s">
        <v>14</v>
      </c>
      <c r="K369" s="45">
        <f t="shared" si="3"/>
        <v>2587.5</v>
      </c>
    </row>
    <row r="370" spans="1:11" ht="36" x14ac:dyDescent="0.25">
      <c r="A370" s="38" t="s">
        <v>378</v>
      </c>
      <c r="B370" s="48" t="s">
        <v>434</v>
      </c>
      <c r="C370" s="40" t="s">
        <v>435</v>
      </c>
      <c r="D370" s="41" t="s">
        <v>36</v>
      </c>
      <c r="E370" s="59">
        <v>10</v>
      </c>
      <c r="F370" s="43">
        <v>0.1</v>
      </c>
      <c r="G370" s="11">
        <v>4500</v>
      </c>
      <c r="H370" s="9">
        <v>112.5</v>
      </c>
      <c r="I370" s="9">
        <v>1912.5</v>
      </c>
      <c r="J370" s="44" t="s">
        <v>14</v>
      </c>
      <c r="K370" s="45">
        <f t="shared" si="3"/>
        <v>2587.5</v>
      </c>
    </row>
    <row r="371" spans="1:11" ht="15" x14ac:dyDescent="0.25">
      <c r="A371" s="38" t="s">
        <v>378</v>
      </c>
      <c r="B371" s="48" t="s">
        <v>436</v>
      </c>
      <c r="C371" s="53" t="s">
        <v>437</v>
      </c>
      <c r="D371" s="41" t="s">
        <v>36</v>
      </c>
      <c r="E371" s="59">
        <v>10</v>
      </c>
      <c r="F371" s="43">
        <v>0.1</v>
      </c>
      <c r="G371" s="14">
        <v>6000</v>
      </c>
      <c r="H371" s="9">
        <v>150</v>
      </c>
      <c r="I371" s="9">
        <v>2550</v>
      </c>
      <c r="J371" s="44" t="s">
        <v>14</v>
      </c>
      <c r="K371" s="45">
        <f t="shared" si="3"/>
        <v>3450</v>
      </c>
    </row>
    <row r="372" spans="1:11" ht="36" x14ac:dyDescent="0.25">
      <c r="A372" s="38" t="s">
        <v>378</v>
      </c>
      <c r="B372" s="48" t="s">
        <v>438</v>
      </c>
      <c r="C372" s="49" t="s">
        <v>439</v>
      </c>
      <c r="D372" s="41" t="s">
        <v>36</v>
      </c>
      <c r="E372" s="59">
        <v>10</v>
      </c>
      <c r="F372" s="43">
        <v>0.1</v>
      </c>
      <c r="G372" s="14">
        <v>8000</v>
      </c>
      <c r="H372" s="9">
        <v>200</v>
      </c>
      <c r="I372" s="9">
        <v>3400</v>
      </c>
      <c r="J372" s="44" t="s">
        <v>14</v>
      </c>
      <c r="K372" s="45">
        <f t="shared" si="3"/>
        <v>4600</v>
      </c>
    </row>
    <row r="373" spans="1:11" ht="36" x14ac:dyDescent="0.25">
      <c r="A373" s="38" t="s">
        <v>378</v>
      </c>
      <c r="B373" s="48" t="s">
        <v>440</v>
      </c>
      <c r="C373" s="40" t="s">
        <v>439</v>
      </c>
      <c r="D373" s="41" t="s">
        <v>36</v>
      </c>
      <c r="E373" s="59">
        <v>10</v>
      </c>
      <c r="F373" s="43">
        <v>0.1</v>
      </c>
      <c r="G373" s="14">
        <v>8000</v>
      </c>
      <c r="H373" s="9">
        <v>200</v>
      </c>
      <c r="I373" s="9">
        <v>3400</v>
      </c>
      <c r="J373" s="44" t="s">
        <v>14</v>
      </c>
      <c r="K373" s="45">
        <f t="shared" si="3"/>
        <v>4600</v>
      </c>
    </row>
    <row r="374" spans="1:11" ht="24" x14ac:dyDescent="0.25">
      <c r="A374" s="38" t="s">
        <v>378</v>
      </c>
      <c r="B374" s="39" t="s">
        <v>441</v>
      </c>
      <c r="C374" s="40" t="s">
        <v>442</v>
      </c>
      <c r="D374" s="41" t="s">
        <v>36</v>
      </c>
      <c r="E374" s="59">
        <v>10</v>
      </c>
      <c r="F374" s="43">
        <v>0.1</v>
      </c>
      <c r="G374" s="11">
        <v>10000</v>
      </c>
      <c r="H374" s="9">
        <v>250</v>
      </c>
      <c r="I374" s="9">
        <v>4250</v>
      </c>
      <c r="J374" s="44" t="s">
        <v>14</v>
      </c>
      <c r="K374" s="45">
        <f t="shared" si="3"/>
        <v>5750</v>
      </c>
    </row>
    <row r="375" spans="1:11" ht="15" x14ac:dyDescent="0.25">
      <c r="A375" s="38" t="s">
        <v>378</v>
      </c>
      <c r="B375" s="39" t="s">
        <v>443</v>
      </c>
      <c r="C375" s="40" t="s">
        <v>444</v>
      </c>
      <c r="D375" s="41" t="s">
        <v>36</v>
      </c>
      <c r="E375" s="59">
        <v>10</v>
      </c>
      <c r="F375" s="43">
        <v>0.1</v>
      </c>
      <c r="G375" s="8">
        <v>3500</v>
      </c>
      <c r="H375" s="9">
        <v>87.5</v>
      </c>
      <c r="I375" s="9">
        <v>1487.5</v>
      </c>
      <c r="J375" s="44" t="s">
        <v>14</v>
      </c>
      <c r="K375" s="45">
        <f t="shared" si="3"/>
        <v>2012.5</v>
      </c>
    </row>
    <row r="376" spans="1:11" ht="15" x14ac:dyDescent="0.25">
      <c r="A376" s="38" t="s">
        <v>378</v>
      </c>
      <c r="B376" s="39" t="s">
        <v>445</v>
      </c>
      <c r="C376" s="40" t="s">
        <v>444</v>
      </c>
      <c r="D376" s="41" t="s">
        <v>36</v>
      </c>
      <c r="E376" s="59">
        <v>10</v>
      </c>
      <c r="F376" s="43">
        <v>0.1</v>
      </c>
      <c r="G376" s="11">
        <v>3500</v>
      </c>
      <c r="H376" s="9">
        <v>87.5</v>
      </c>
      <c r="I376" s="9">
        <v>1487.5</v>
      </c>
      <c r="J376" s="44" t="s">
        <v>14</v>
      </c>
      <c r="K376" s="45">
        <f t="shared" si="3"/>
        <v>2012.5</v>
      </c>
    </row>
    <row r="377" spans="1:11" ht="15" x14ac:dyDescent="0.25">
      <c r="A377" s="38" t="s">
        <v>378</v>
      </c>
      <c r="B377" s="39" t="s">
        <v>446</v>
      </c>
      <c r="C377" s="40" t="s">
        <v>447</v>
      </c>
      <c r="D377" s="41" t="s">
        <v>36</v>
      </c>
      <c r="E377" s="59">
        <v>10</v>
      </c>
      <c r="F377" s="43">
        <v>0.1</v>
      </c>
      <c r="G377" s="11">
        <v>3500</v>
      </c>
      <c r="H377" s="9">
        <v>87.5</v>
      </c>
      <c r="I377" s="9">
        <v>1487.5</v>
      </c>
      <c r="J377" s="44" t="s">
        <v>14</v>
      </c>
      <c r="K377" s="45">
        <f t="shared" ref="K377:K440" si="4">+G377-I377</f>
        <v>2012.5</v>
      </c>
    </row>
    <row r="378" spans="1:11" ht="15" x14ac:dyDescent="0.25">
      <c r="A378" s="38" t="s">
        <v>378</v>
      </c>
      <c r="B378" s="39" t="s">
        <v>448</v>
      </c>
      <c r="C378" s="40" t="s">
        <v>449</v>
      </c>
      <c r="D378" s="41" t="s">
        <v>36</v>
      </c>
      <c r="E378" s="59">
        <v>10</v>
      </c>
      <c r="F378" s="43">
        <v>0.1</v>
      </c>
      <c r="G378" s="12">
        <v>4000</v>
      </c>
      <c r="H378" s="9">
        <v>100</v>
      </c>
      <c r="I378" s="9">
        <v>1700</v>
      </c>
      <c r="J378" s="44" t="s">
        <v>14</v>
      </c>
      <c r="K378" s="45">
        <f t="shared" si="4"/>
        <v>2300</v>
      </c>
    </row>
    <row r="379" spans="1:11" ht="15" x14ac:dyDescent="0.25">
      <c r="A379" s="38" t="s">
        <v>378</v>
      </c>
      <c r="B379" s="39" t="s">
        <v>450</v>
      </c>
      <c r="C379" s="40" t="s">
        <v>451</v>
      </c>
      <c r="D379" s="41" t="s">
        <v>36</v>
      </c>
      <c r="E379" s="59">
        <v>10</v>
      </c>
      <c r="F379" s="43">
        <v>0.1</v>
      </c>
      <c r="G379" s="8">
        <v>3500</v>
      </c>
      <c r="H379" s="9">
        <v>87.5</v>
      </c>
      <c r="I379" s="9">
        <v>1487.5</v>
      </c>
      <c r="J379" s="44" t="s">
        <v>14</v>
      </c>
      <c r="K379" s="45">
        <f t="shared" si="4"/>
        <v>2012.5</v>
      </c>
    </row>
    <row r="380" spans="1:11" ht="24" x14ac:dyDescent="0.25">
      <c r="A380" s="38" t="s">
        <v>378</v>
      </c>
      <c r="B380" s="39" t="s">
        <v>49</v>
      </c>
      <c r="C380" s="40" t="s">
        <v>452</v>
      </c>
      <c r="D380" s="41" t="s">
        <v>36</v>
      </c>
      <c r="E380" s="59">
        <v>10</v>
      </c>
      <c r="F380" s="43">
        <v>0.1</v>
      </c>
      <c r="G380" s="11">
        <v>4500</v>
      </c>
      <c r="H380" s="9">
        <v>112.5</v>
      </c>
      <c r="I380" s="9">
        <v>1912.5</v>
      </c>
      <c r="J380" s="44" t="s">
        <v>14</v>
      </c>
      <c r="K380" s="45">
        <f t="shared" si="4"/>
        <v>2587.5</v>
      </c>
    </row>
    <row r="381" spans="1:11" ht="24" x14ac:dyDescent="0.25">
      <c r="A381" s="38" t="s">
        <v>378</v>
      </c>
      <c r="B381" s="39" t="s">
        <v>49</v>
      </c>
      <c r="C381" s="40" t="s">
        <v>453</v>
      </c>
      <c r="D381" s="41" t="s">
        <v>36</v>
      </c>
      <c r="E381" s="59">
        <v>10</v>
      </c>
      <c r="F381" s="43">
        <v>0.1</v>
      </c>
      <c r="G381" s="11">
        <v>3500</v>
      </c>
      <c r="H381" s="9">
        <v>87.5</v>
      </c>
      <c r="I381" s="9">
        <v>1487.5</v>
      </c>
      <c r="J381" s="44" t="s">
        <v>14</v>
      </c>
      <c r="K381" s="45">
        <f t="shared" si="4"/>
        <v>2012.5</v>
      </c>
    </row>
    <row r="382" spans="1:11" ht="24" x14ac:dyDescent="0.25">
      <c r="A382" s="38" t="s">
        <v>378</v>
      </c>
      <c r="B382" s="39" t="s">
        <v>49</v>
      </c>
      <c r="C382" s="40" t="s">
        <v>454</v>
      </c>
      <c r="D382" s="41" t="s">
        <v>36</v>
      </c>
      <c r="E382" s="59">
        <v>10</v>
      </c>
      <c r="F382" s="43">
        <v>0.1</v>
      </c>
      <c r="G382" s="12">
        <v>3500</v>
      </c>
      <c r="H382" s="9">
        <v>87.5</v>
      </c>
      <c r="I382" s="9">
        <v>1487.5</v>
      </c>
      <c r="J382" s="44" t="s">
        <v>14</v>
      </c>
      <c r="K382" s="45">
        <f t="shared" si="4"/>
        <v>2012.5</v>
      </c>
    </row>
    <row r="383" spans="1:11" ht="24" x14ac:dyDescent="0.25">
      <c r="A383" s="38" t="s">
        <v>378</v>
      </c>
      <c r="B383" s="39" t="s">
        <v>49</v>
      </c>
      <c r="C383" s="40" t="s">
        <v>455</v>
      </c>
      <c r="D383" s="41" t="s">
        <v>36</v>
      </c>
      <c r="E383" s="59">
        <v>10</v>
      </c>
      <c r="F383" s="43">
        <v>0.1</v>
      </c>
      <c r="G383" s="12">
        <v>3500</v>
      </c>
      <c r="H383" s="9">
        <v>87.5</v>
      </c>
      <c r="I383" s="9">
        <v>1487.5</v>
      </c>
      <c r="J383" s="44" t="s">
        <v>14</v>
      </c>
      <c r="K383" s="45">
        <f t="shared" si="4"/>
        <v>2012.5</v>
      </c>
    </row>
    <row r="384" spans="1:11" ht="24" x14ac:dyDescent="0.25">
      <c r="A384" s="38" t="s">
        <v>378</v>
      </c>
      <c r="B384" s="39" t="s">
        <v>456</v>
      </c>
      <c r="C384" s="40" t="s">
        <v>457</v>
      </c>
      <c r="D384" s="41" t="s">
        <v>36</v>
      </c>
      <c r="E384" s="59">
        <v>10</v>
      </c>
      <c r="F384" s="43">
        <v>0.1</v>
      </c>
      <c r="G384" s="12">
        <v>3500</v>
      </c>
      <c r="H384" s="9">
        <v>87.5</v>
      </c>
      <c r="I384" s="9">
        <v>1487.5</v>
      </c>
      <c r="J384" s="44" t="s">
        <v>14</v>
      </c>
      <c r="K384" s="45">
        <f t="shared" si="4"/>
        <v>2012.5</v>
      </c>
    </row>
    <row r="385" spans="1:11" ht="24" x14ac:dyDescent="0.25">
      <c r="A385" s="38" t="s">
        <v>378</v>
      </c>
      <c r="B385" s="39" t="s">
        <v>458</v>
      </c>
      <c r="C385" s="40" t="s">
        <v>459</v>
      </c>
      <c r="D385" s="41" t="s">
        <v>36</v>
      </c>
      <c r="E385" s="59">
        <v>10</v>
      </c>
      <c r="F385" s="43">
        <v>0.1</v>
      </c>
      <c r="G385" s="12">
        <v>3500</v>
      </c>
      <c r="H385" s="9">
        <v>87.5</v>
      </c>
      <c r="I385" s="9">
        <v>1487.5</v>
      </c>
      <c r="J385" s="44" t="s">
        <v>14</v>
      </c>
      <c r="K385" s="45">
        <f t="shared" si="4"/>
        <v>2012.5</v>
      </c>
    </row>
    <row r="386" spans="1:11" ht="15" x14ac:dyDescent="0.25">
      <c r="A386" s="38" t="s">
        <v>378</v>
      </c>
      <c r="B386" s="48" t="s">
        <v>49</v>
      </c>
      <c r="C386" s="53" t="s">
        <v>460</v>
      </c>
      <c r="D386" s="41" t="s">
        <v>36</v>
      </c>
      <c r="E386" s="59">
        <v>10</v>
      </c>
      <c r="F386" s="43">
        <v>0.1</v>
      </c>
      <c r="G386" s="14">
        <v>3500</v>
      </c>
      <c r="H386" s="9">
        <v>87.5</v>
      </c>
      <c r="I386" s="9">
        <v>1487.5</v>
      </c>
      <c r="J386" s="44" t="s">
        <v>14</v>
      </c>
      <c r="K386" s="45">
        <f t="shared" si="4"/>
        <v>2012.5</v>
      </c>
    </row>
    <row r="387" spans="1:11" ht="15" x14ac:dyDescent="0.25">
      <c r="A387" s="38" t="s">
        <v>378</v>
      </c>
      <c r="B387" s="39" t="s">
        <v>461</v>
      </c>
      <c r="C387" s="40" t="s">
        <v>462</v>
      </c>
      <c r="D387" s="41" t="s">
        <v>36</v>
      </c>
      <c r="E387" s="59">
        <v>10</v>
      </c>
      <c r="F387" s="43">
        <v>0.1</v>
      </c>
      <c r="G387" s="14">
        <v>3500</v>
      </c>
      <c r="H387" s="9">
        <v>87.5</v>
      </c>
      <c r="I387" s="9">
        <v>1487.5</v>
      </c>
      <c r="J387" s="44" t="s">
        <v>14</v>
      </c>
      <c r="K387" s="45">
        <f t="shared" si="4"/>
        <v>2012.5</v>
      </c>
    </row>
    <row r="388" spans="1:11" ht="24" x14ac:dyDescent="0.25">
      <c r="A388" s="38" t="s">
        <v>378</v>
      </c>
      <c r="B388" s="48" t="s">
        <v>463</v>
      </c>
      <c r="C388" s="40" t="s">
        <v>464</v>
      </c>
      <c r="D388" s="41" t="s">
        <v>36</v>
      </c>
      <c r="E388" s="59">
        <v>10</v>
      </c>
      <c r="F388" s="43">
        <v>0.1</v>
      </c>
      <c r="G388" s="14">
        <v>3500</v>
      </c>
      <c r="H388" s="9">
        <v>87.5</v>
      </c>
      <c r="I388" s="9">
        <v>1487.5</v>
      </c>
      <c r="J388" s="44" t="s">
        <v>14</v>
      </c>
      <c r="K388" s="45">
        <f t="shared" si="4"/>
        <v>2012.5</v>
      </c>
    </row>
    <row r="389" spans="1:11" ht="15" x14ac:dyDescent="0.25">
      <c r="A389" s="38" t="s">
        <v>378</v>
      </c>
      <c r="B389" s="48" t="s">
        <v>465</v>
      </c>
      <c r="C389" s="53" t="s">
        <v>466</v>
      </c>
      <c r="D389" s="41" t="s">
        <v>36</v>
      </c>
      <c r="E389" s="59">
        <v>10</v>
      </c>
      <c r="F389" s="43">
        <v>0.1</v>
      </c>
      <c r="G389" s="14">
        <v>4000</v>
      </c>
      <c r="H389" s="9">
        <v>100</v>
      </c>
      <c r="I389" s="9">
        <v>1700</v>
      </c>
      <c r="J389" s="44" t="s">
        <v>14</v>
      </c>
      <c r="K389" s="45">
        <f t="shared" si="4"/>
        <v>2300</v>
      </c>
    </row>
    <row r="390" spans="1:11" ht="36" x14ac:dyDescent="0.25">
      <c r="A390" s="38" t="s">
        <v>378</v>
      </c>
      <c r="B390" s="39" t="s">
        <v>467</v>
      </c>
      <c r="C390" s="40" t="s">
        <v>468</v>
      </c>
      <c r="D390" s="41">
        <v>42248</v>
      </c>
      <c r="E390" s="59">
        <v>10</v>
      </c>
      <c r="F390" s="43">
        <v>0.1</v>
      </c>
      <c r="G390" s="14">
        <v>3500</v>
      </c>
      <c r="H390" s="9">
        <v>87.5</v>
      </c>
      <c r="I390" s="9">
        <v>1487.5</v>
      </c>
      <c r="J390" s="44" t="s">
        <v>14</v>
      </c>
      <c r="K390" s="45">
        <f t="shared" si="4"/>
        <v>2012.5</v>
      </c>
    </row>
    <row r="391" spans="1:11" ht="36" x14ac:dyDescent="0.25">
      <c r="A391" s="38" t="s">
        <v>378</v>
      </c>
      <c r="B391" s="39" t="s">
        <v>469</v>
      </c>
      <c r="C391" s="40" t="s">
        <v>468</v>
      </c>
      <c r="D391" s="41" t="s">
        <v>36</v>
      </c>
      <c r="E391" s="59">
        <v>10</v>
      </c>
      <c r="F391" s="43">
        <v>0.1</v>
      </c>
      <c r="G391" s="8">
        <v>3500</v>
      </c>
      <c r="H391" s="9">
        <v>87.5</v>
      </c>
      <c r="I391" s="9">
        <v>1487.5</v>
      </c>
      <c r="J391" s="44" t="s">
        <v>14</v>
      </c>
      <c r="K391" s="45">
        <f t="shared" si="4"/>
        <v>2012.5</v>
      </c>
    </row>
    <row r="392" spans="1:11" ht="36" x14ac:dyDescent="0.25">
      <c r="A392" s="38" t="s">
        <v>378</v>
      </c>
      <c r="B392" s="39" t="s">
        <v>470</v>
      </c>
      <c r="C392" s="40" t="s">
        <v>471</v>
      </c>
      <c r="D392" s="41" t="s">
        <v>36</v>
      </c>
      <c r="E392" s="59">
        <v>10</v>
      </c>
      <c r="F392" s="43">
        <v>0.1</v>
      </c>
      <c r="G392" s="14">
        <v>3500</v>
      </c>
      <c r="H392" s="9">
        <v>87.5</v>
      </c>
      <c r="I392" s="9">
        <v>1487.5</v>
      </c>
      <c r="J392" s="44" t="s">
        <v>14</v>
      </c>
      <c r="K392" s="45">
        <f t="shared" si="4"/>
        <v>2012.5</v>
      </c>
    </row>
    <row r="393" spans="1:11" ht="15" x14ac:dyDescent="0.25">
      <c r="A393" s="38" t="s">
        <v>378</v>
      </c>
      <c r="B393" s="48" t="s">
        <v>472</v>
      </c>
      <c r="C393" s="53" t="s">
        <v>473</v>
      </c>
      <c r="D393" s="41" t="s">
        <v>36</v>
      </c>
      <c r="E393" s="59">
        <v>10</v>
      </c>
      <c r="F393" s="43">
        <v>0.1</v>
      </c>
      <c r="G393" s="14">
        <v>4000</v>
      </c>
      <c r="H393" s="9">
        <v>100</v>
      </c>
      <c r="I393" s="9">
        <v>1700</v>
      </c>
      <c r="J393" s="44" t="s">
        <v>14</v>
      </c>
      <c r="K393" s="45">
        <f t="shared" si="4"/>
        <v>2300</v>
      </c>
    </row>
    <row r="394" spans="1:11" ht="36" x14ac:dyDescent="0.25">
      <c r="A394" s="38" t="s">
        <v>378</v>
      </c>
      <c r="B394" s="39" t="s">
        <v>474</v>
      </c>
      <c r="C394" s="40" t="s">
        <v>473</v>
      </c>
      <c r="D394" s="41" t="s">
        <v>36</v>
      </c>
      <c r="E394" s="59">
        <v>10</v>
      </c>
      <c r="F394" s="43">
        <v>0.1</v>
      </c>
      <c r="G394" s="8">
        <v>4000</v>
      </c>
      <c r="H394" s="9">
        <v>100</v>
      </c>
      <c r="I394" s="9">
        <v>1700</v>
      </c>
      <c r="J394" s="44" t="s">
        <v>14</v>
      </c>
      <c r="K394" s="45">
        <f t="shared" si="4"/>
        <v>2300</v>
      </c>
    </row>
    <row r="395" spans="1:11" ht="36" x14ac:dyDescent="0.25">
      <c r="A395" s="38" t="s">
        <v>378</v>
      </c>
      <c r="B395" s="48" t="s">
        <v>475</v>
      </c>
      <c r="C395" s="40" t="s">
        <v>476</v>
      </c>
      <c r="D395" s="41" t="s">
        <v>36</v>
      </c>
      <c r="E395" s="59">
        <v>10</v>
      </c>
      <c r="F395" s="43">
        <v>0.1</v>
      </c>
      <c r="G395" s="8">
        <v>4000</v>
      </c>
      <c r="H395" s="9">
        <v>100</v>
      </c>
      <c r="I395" s="9">
        <v>1700</v>
      </c>
      <c r="J395" s="44" t="s">
        <v>14</v>
      </c>
      <c r="K395" s="45">
        <f t="shared" si="4"/>
        <v>2300</v>
      </c>
    </row>
    <row r="396" spans="1:11" ht="36" x14ac:dyDescent="0.25">
      <c r="A396" s="38" t="s">
        <v>378</v>
      </c>
      <c r="B396" s="48" t="s">
        <v>477</v>
      </c>
      <c r="C396" s="49" t="s">
        <v>476</v>
      </c>
      <c r="D396" s="41" t="s">
        <v>36</v>
      </c>
      <c r="E396" s="59">
        <v>10</v>
      </c>
      <c r="F396" s="43">
        <v>0.1</v>
      </c>
      <c r="G396" s="11">
        <v>4000</v>
      </c>
      <c r="H396" s="9">
        <v>100</v>
      </c>
      <c r="I396" s="9">
        <v>1700</v>
      </c>
      <c r="J396" s="44" t="s">
        <v>14</v>
      </c>
      <c r="K396" s="45">
        <f t="shared" si="4"/>
        <v>2300</v>
      </c>
    </row>
    <row r="397" spans="1:11" ht="15" x14ac:dyDescent="0.25">
      <c r="A397" s="38" t="s">
        <v>378</v>
      </c>
      <c r="B397" s="39" t="s">
        <v>49</v>
      </c>
      <c r="C397" s="40" t="s">
        <v>478</v>
      </c>
      <c r="D397" s="41" t="s">
        <v>36</v>
      </c>
      <c r="E397" s="59">
        <v>10</v>
      </c>
      <c r="F397" s="43">
        <v>0.1</v>
      </c>
      <c r="G397" s="8">
        <v>8000</v>
      </c>
      <c r="H397" s="9">
        <v>200</v>
      </c>
      <c r="I397" s="9">
        <v>3400</v>
      </c>
      <c r="J397" s="44" t="s">
        <v>14</v>
      </c>
      <c r="K397" s="45">
        <f t="shared" si="4"/>
        <v>4600</v>
      </c>
    </row>
    <row r="398" spans="1:11" ht="15" x14ac:dyDescent="0.25">
      <c r="A398" s="38" t="s">
        <v>378</v>
      </c>
      <c r="B398" s="39" t="s">
        <v>49</v>
      </c>
      <c r="C398" s="40" t="s">
        <v>478</v>
      </c>
      <c r="D398" s="41" t="s">
        <v>36</v>
      </c>
      <c r="E398" s="59">
        <v>10</v>
      </c>
      <c r="F398" s="43">
        <v>0.1</v>
      </c>
      <c r="G398" s="8">
        <v>8000</v>
      </c>
      <c r="H398" s="9">
        <v>200</v>
      </c>
      <c r="I398" s="9">
        <v>3400</v>
      </c>
      <c r="J398" s="44" t="s">
        <v>14</v>
      </c>
      <c r="K398" s="45">
        <f t="shared" si="4"/>
        <v>4600</v>
      </c>
    </row>
    <row r="399" spans="1:11" ht="15" x14ac:dyDescent="0.25">
      <c r="A399" s="38" t="s">
        <v>378</v>
      </c>
      <c r="B399" s="39" t="s">
        <v>479</v>
      </c>
      <c r="C399" s="40" t="s">
        <v>480</v>
      </c>
      <c r="D399" s="41" t="s">
        <v>36</v>
      </c>
      <c r="E399" s="59">
        <v>10</v>
      </c>
      <c r="F399" s="43">
        <v>0.1</v>
      </c>
      <c r="G399" s="8">
        <v>3500</v>
      </c>
      <c r="H399" s="9">
        <v>87.5</v>
      </c>
      <c r="I399" s="9">
        <v>1487.5</v>
      </c>
      <c r="J399" s="44" t="s">
        <v>14</v>
      </c>
      <c r="K399" s="45">
        <f t="shared" si="4"/>
        <v>2012.5</v>
      </c>
    </row>
    <row r="400" spans="1:11" ht="15" x14ac:dyDescent="0.25">
      <c r="A400" s="38" t="s">
        <v>378</v>
      </c>
      <c r="B400" s="39" t="s">
        <v>49</v>
      </c>
      <c r="C400" s="40" t="s">
        <v>481</v>
      </c>
      <c r="D400" s="41" t="s">
        <v>36</v>
      </c>
      <c r="E400" s="59">
        <v>10</v>
      </c>
      <c r="F400" s="43">
        <v>0.1</v>
      </c>
      <c r="G400" s="8">
        <v>8000</v>
      </c>
      <c r="H400" s="9">
        <v>200</v>
      </c>
      <c r="I400" s="9">
        <v>3400</v>
      </c>
      <c r="J400" s="44" t="s">
        <v>14</v>
      </c>
      <c r="K400" s="45">
        <f t="shared" si="4"/>
        <v>4600</v>
      </c>
    </row>
    <row r="401" spans="1:11" ht="24" x14ac:dyDescent="0.25">
      <c r="A401" s="38" t="s">
        <v>378</v>
      </c>
      <c r="B401" s="39" t="s">
        <v>49</v>
      </c>
      <c r="C401" s="40" t="s">
        <v>482</v>
      </c>
      <c r="D401" s="41" t="s">
        <v>36</v>
      </c>
      <c r="E401" s="59">
        <v>10</v>
      </c>
      <c r="F401" s="43">
        <v>0.1</v>
      </c>
      <c r="G401" s="14">
        <v>4000</v>
      </c>
      <c r="H401" s="9">
        <v>100</v>
      </c>
      <c r="I401" s="9">
        <v>1700</v>
      </c>
      <c r="J401" s="44" t="s">
        <v>14</v>
      </c>
      <c r="K401" s="45">
        <f t="shared" si="4"/>
        <v>2300</v>
      </c>
    </row>
    <row r="402" spans="1:11" ht="24" x14ac:dyDescent="0.25">
      <c r="A402" s="38" t="s">
        <v>378</v>
      </c>
      <c r="B402" s="48" t="s">
        <v>483</v>
      </c>
      <c r="C402" s="49" t="s">
        <v>484</v>
      </c>
      <c r="D402" s="41" t="s">
        <v>36</v>
      </c>
      <c r="E402" s="59">
        <v>10</v>
      </c>
      <c r="F402" s="43">
        <v>0.1</v>
      </c>
      <c r="G402" s="13">
        <v>3500</v>
      </c>
      <c r="H402" s="9">
        <v>87.5</v>
      </c>
      <c r="I402" s="9">
        <v>1487.5</v>
      </c>
      <c r="J402" s="44" t="s">
        <v>14</v>
      </c>
      <c r="K402" s="45">
        <f t="shared" si="4"/>
        <v>2012.5</v>
      </c>
    </row>
    <row r="403" spans="1:11" ht="24" x14ac:dyDescent="0.25">
      <c r="A403" s="38" t="s">
        <v>378</v>
      </c>
      <c r="B403" s="39" t="s">
        <v>49</v>
      </c>
      <c r="C403" s="40" t="s">
        <v>485</v>
      </c>
      <c r="D403" s="41">
        <v>43676</v>
      </c>
      <c r="E403" s="59">
        <v>10</v>
      </c>
      <c r="F403" s="43">
        <v>0.1</v>
      </c>
      <c r="G403" s="8">
        <v>8700</v>
      </c>
      <c r="H403" s="9">
        <v>217.5</v>
      </c>
      <c r="I403" s="9">
        <v>3697.5</v>
      </c>
      <c r="J403" s="44" t="s">
        <v>14</v>
      </c>
      <c r="K403" s="45">
        <f t="shared" si="4"/>
        <v>5002.5</v>
      </c>
    </row>
    <row r="404" spans="1:11" ht="15" x14ac:dyDescent="0.25">
      <c r="A404" s="38" t="s">
        <v>378</v>
      </c>
      <c r="B404" s="48"/>
      <c r="C404" s="53" t="s">
        <v>486</v>
      </c>
      <c r="D404" s="41" t="s">
        <v>36</v>
      </c>
      <c r="E404" s="59">
        <v>10</v>
      </c>
      <c r="F404" s="43">
        <v>0.1</v>
      </c>
      <c r="G404" s="14">
        <v>5000</v>
      </c>
      <c r="H404" s="9">
        <v>125</v>
      </c>
      <c r="I404" s="9">
        <v>2125</v>
      </c>
      <c r="J404" s="44" t="s">
        <v>14</v>
      </c>
      <c r="K404" s="45">
        <f t="shared" si="4"/>
        <v>2875</v>
      </c>
    </row>
    <row r="405" spans="1:11" ht="24" x14ac:dyDescent="0.25">
      <c r="A405" s="38" t="s">
        <v>378</v>
      </c>
      <c r="B405" s="39" t="s">
        <v>49</v>
      </c>
      <c r="C405" s="40" t="s">
        <v>487</v>
      </c>
      <c r="D405" s="41" t="s">
        <v>36</v>
      </c>
      <c r="E405" s="59">
        <v>10</v>
      </c>
      <c r="F405" s="43">
        <v>0.1</v>
      </c>
      <c r="G405" s="8">
        <v>3500</v>
      </c>
      <c r="H405" s="9">
        <v>87.5</v>
      </c>
      <c r="I405" s="9">
        <v>1487.5</v>
      </c>
      <c r="J405" s="44" t="s">
        <v>14</v>
      </c>
      <c r="K405" s="45">
        <f t="shared" si="4"/>
        <v>2012.5</v>
      </c>
    </row>
    <row r="406" spans="1:11" ht="24" x14ac:dyDescent="0.25">
      <c r="A406" s="38" t="s">
        <v>378</v>
      </c>
      <c r="B406" s="39" t="s">
        <v>49</v>
      </c>
      <c r="C406" s="40" t="s">
        <v>488</v>
      </c>
      <c r="D406" s="41" t="s">
        <v>36</v>
      </c>
      <c r="E406" s="59">
        <v>10</v>
      </c>
      <c r="F406" s="43">
        <v>0.1</v>
      </c>
      <c r="G406" s="8">
        <v>3500</v>
      </c>
      <c r="H406" s="9">
        <v>87.5</v>
      </c>
      <c r="I406" s="9">
        <v>1487.5</v>
      </c>
      <c r="J406" s="44" t="s">
        <v>14</v>
      </c>
      <c r="K406" s="45">
        <f t="shared" si="4"/>
        <v>2012.5</v>
      </c>
    </row>
    <row r="407" spans="1:11" ht="24" x14ac:dyDescent="0.25">
      <c r="A407" s="38" t="s">
        <v>378</v>
      </c>
      <c r="B407" s="39" t="s">
        <v>49</v>
      </c>
      <c r="C407" s="40" t="s">
        <v>489</v>
      </c>
      <c r="D407" s="41" t="s">
        <v>36</v>
      </c>
      <c r="E407" s="59">
        <v>10</v>
      </c>
      <c r="F407" s="43">
        <v>0.1</v>
      </c>
      <c r="G407" s="11">
        <v>7000</v>
      </c>
      <c r="H407" s="9">
        <v>175</v>
      </c>
      <c r="I407" s="9">
        <v>2975</v>
      </c>
      <c r="J407" s="44" t="s">
        <v>14</v>
      </c>
      <c r="K407" s="45">
        <f t="shared" si="4"/>
        <v>4025</v>
      </c>
    </row>
    <row r="408" spans="1:11" ht="15" x14ac:dyDescent="0.25">
      <c r="A408" s="38" t="s">
        <v>378</v>
      </c>
      <c r="B408" s="39" t="s">
        <v>49</v>
      </c>
      <c r="C408" s="40" t="s">
        <v>490</v>
      </c>
      <c r="D408" s="41" t="s">
        <v>36</v>
      </c>
      <c r="E408" s="59">
        <v>10</v>
      </c>
      <c r="F408" s="43">
        <v>0.1</v>
      </c>
      <c r="G408" s="22">
        <v>4000</v>
      </c>
      <c r="H408" s="9">
        <v>100</v>
      </c>
      <c r="I408" s="9">
        <v>1700</v>
      </c>
      <c r="J408" s="44" t="s">
        <v>14</v>
      </c>
      <c r="K408" s="45">
        <f t="shared" si="4"/>
        <v>2300</v>
      </c>
    </row>
    <row r="409" spans="1:11" ht="15" x14ac:dyDescent="0.25">
      <c r="A409" s="38" t="s">
        <v>378</v>
      </c>
      <c r="B409" s="46" t="s">
        <v>491</v>
      </c>
      <c r="C409" s="40" t="s">
        <v>490</v>
      </c>
      <c r="D409" s="41" t="s">
        <v>36</v>
      </c>
      <c r="E409" s="59">
        <v>10</v>
      </c>
      <c r="F409" s="43">
        <v>0.1</v>
      </c>
      <c r="G409" s="23">
        <v>4000</v>
      </c>
      <c r="H409" s="9">
        <v>100</v>
      </c>
      <c r="I409" s="9">
        <v>1700</v>
      </c>
      <c r="J409" s="44" t="s">
        <v>14</v>
      </c>
      <c r="K409" s="45">
        <f t="shared" si="4"/>
        <v>2300</v>
      </c>
    </row>
    <row r="410" spans="1:11" ht="15" x14ac:dyDescent="0.25">
      <c r="A410" s="38" t="s">
        <v>378</v>
      </c>
      <c r="B410" s="46" t="s">
        <v>492</v>
      </c>
      <c r="C410" s="40" t="s">
        <v>493</v>
      </c>
      <c r="D410" s="41" t="s">
        <v>36</v>
      </c>
      <c r="E410" s="59">
        <v>10</v>
      </c>
      <c r="F410" s="43">
        <v>0.1</v>
      </c>
      <c r="G410" s="23">
        <v>3500</v>
      </c>
      <c r="H410" s="9">
        <v>87.5</v>
      </c>
      <c r="I410" s="9">
        <v>1487.5</v>
      </c>
      <c r="J410" s="44" t="s">
        <v>14</v>
      </c>
      <c r="K410" s="45">
        <f t="shared" si="4"/>
        <v>2012.5</v>
      </c>
    </row>
    <row r="411" spans="1:11" ht="15" x14ac:dyDescent="0.25">
      <c r="A411" s="38" t="s">
        <v>378</v>
      </c>
      <c r="B411" s="46" t="s">
        <v>494</v>
      </c>
      <c r="C411" s="40" t="s">
        <v>493</v>
      </c>
      <c r="D411" s="41" t="s">
        <v>36</v>
      </c>
      <c r="E411" s="59">
        <v>10</v>
      </c>
      <c r="F411" s="43">
        <v>0.1</v>
      </c>
      <c r="G411" s="23">
        <v>3500</v>
      </c>
      <c r="H411" s="9">
        <v>87.5</v>
      </c>
      <c r="I411" s="9">
        <v>1487.5</v>
      </c>
      <c r="J411" s="44" t="s">
        <v>14</v>
      </c>
      <c r="K411" s="45">
        <f t="shared" si="4"/>
        <v>2012.5</v>
      </c>
    </row>
    <row r="412" spans="1:11" ht="15" x14ac:dyDescent="0.25">
      <c r="A412" s="38" t="s">
        <v>378</v>
      </c>
      <c r="B412" s="46" t="s">
        <v>495</v>
      </c>
      <c r="C412" s="40" t="s">
        <v>493</v>
      </c>
      <c r="D412" s="41" t="s">
        <v>36</v>
      </c>
      <c r="E412" s="59">
        <v>10</v>
      </c>
      <c r="F412" s="43">
        <v>0.1</v>
      </c>
      <c r="G412" s="23">
        <v>4000</v>
      </c>
      <c r="H412" s="9">
        <v>100</v>
      </c>
      <c r="I412" s="9">
        <v>1700</v>
      </c>
      <c r="J412" s="44" t="s">
        <v>14</v>
      </c>
      <c r="K412" s="45">
        <f t="shared" si="4"/>
        <v>2300</v>
      </c>
    </row>
    <row r="413" spans="1:11" ht="15" x14ac:dyDescent="0.25">
      <c r="A413" s="38" t="s">
        <v>378</v>
      </c>
      <c r="B413" s="46" t="s">
        <v>49</v>
      </c>
      <c r="C413" s="40" t="s">
        <v>493</v>
      </c>
      <c r="D413" s="41" t="s">
        <v>36</v>
      </c>
      <c r="E413" s="59">
        <v>10</v>
      </c>
      <c r="F413" s="43">
        <v>0.1</v>
      </c>
      <c r="G413" s="13">
        <v>3500</v>
      </c>
      <c r="H413" s="9">
        <v>87.5</v>
      </c>
      <c r="I413" s="9">
        <v>1487.5</v>
      </c>
      <c r="J413" s="44" t="s">
        <v>14</v>
      </c>
      <c r="K413" s="45">
        <f t="shared" si="4"/>
        <v>2012.5</v>
      </c>
    </row>
    <row r="414" spans="1:11" ht="24" x14ac:dyDescent="0.25">
      <c r="A414" s="38" t="s">
        <v>378</v>
      </c>
      <c r="B414" s="39" t="s">
        <v>496</v>
      </c>
      <c r="C414" s="40" t="s">
        <v>497</v>
      </c>
      <c r="D414" s="41" t="s">
        <v>36</v>
      </c>
      <c r="E414" s="59">
        <v>10</v>
      </c>
      <c r="F414" s="43">
        <v>0.1</v>
      </c>
      <c r="G414" s="8">
        <v>3500</v>
      </c>
      <c r="H414" s="9">
        <v>87.5</v>
      </c>
      <c r="I414" s="9">
        <v>1487.5</v>
      </c>
      <c r="J414" s="44" t="s">
        <v>14</v>
      </c>
      <c r="K414" s="45">
        <f t="shared" si="4"/>
        <v>2012.5</v>
      </c>
    </row>
    <row r="415" spans="1:11" ht="15" x14ac:dyDescent="0.25">
      <c r="A415" s="38" t="s">
        <v>378</v>
      </c>
      <c r="B415" s="39" t="s">
        <v>49</v>
      </c>
      <c r="C415" s="40" t="s">
        <v>498</v>
      </c>
      <c r="D415" s="41" t="s">
        <v>36</v>
      </c>
      <c r="E415" s="59">
        <v>10</v>
      </c>
      <c r="F415" s="43">
        <v>0.1</v>
      </c>
      <c r="G415" s="8">
        <v>3500</v>
      </c>
      <c r="H415" s="9">
        <v>87.5</v>
      </c>
      <c r="I415" s="9">
        <v>1487.5</v>
      </c>
      <c r="J415" s="44" t="s">
        <v>14</v>
      </c>
      <c r="K415" s="45">
        <f t="shared" si="4"/>
        <v>2012.5</v>
      </c>
    </row>
    <row r="416" spans="1:11" ht="15" x14ac:dyDescent="0.25">
      <c r="A416" s="38" t="s">
        <v>378</v>
      </c>
      <c r="B416" s="39" t="s">
        <v>49</v>
      </c>
      <c r="C416" s="40" t="s">
        <v>499</v>
      </c>
      <c r="D416" s="41" t="s">
        <v>36</v>
      </c>
      <c r="E416" s="59">
        <v>10</v>
      </c>
      <c r="F416" s="43">
        <v>0.1</v>
      </c>
      <c r="G416" s="8">
        <v>4000</v>
      </c>
      <c r="H416" s="9">
        <v>100</v>
      </c>
      <c r="I416" s="9">
        <v>1700</v>
      </c>
      <c r="J416" s="44" t="s">
        <v>14</v>
      </c>
      <c r="K416" s="45">
        <f t="shared" si="4"/>
        <v>2300</v>
      </c>
    </row>
    <row r="417" spans="1:11" ht="15" x14ac:dyDescent="0.25">
      <c r="A417" s="38" t="s">
        <v>378</v>
      </c>
      <c r="B417" s="39" t="s">
        <v>500</v>
      </c>
      <c r="C417" s="40" t="s">
        <v>501</v>
      </c>
      <c r="D417" s="41" t="s">
        <v>36</v>
      </c>
      <c r="E417" s="59">
        <v>10</v>
      </c>
      <c r="F417" s="43">
        <v>0.1</v>
      </c>
      <c r="G417" s="8">
        <v>3500</v>
      </c>
      <c r="H417" s="9">
        <v>87.5</v>
      </c>
      <c r="I417" s="9">
        <v>1487.5</v>
      </c>
      <c r="J417" s="44" t="s">
        <v>14</v>
      </c>
      <c r="K417" s="45">
        <f t="shared" si="4"/>
        <v>2012.5</v>
      </c>
    </row>
    <row r="418" spans="1:11" ht="15" x14ac:dyDescent="0.25">
      <c r="A418" s="38" t="s">
        <v>378</v>
      </c>
      <c r="B418" s="39" t="s">
        <v>502</v>
      </c>
      <c r="C418" s="40" t="s">
        <v>503</v>
      </c>
      <c r="D418" s="41" t="s">
        <v>36</v>
      </c>
      <c r="E418" s="59">
        <v>10</v>
      </c>
      <c r="F418" s="43">
        <v>0.1</v>
      </c>
      <c r="G418" s="8">
        <v>3500</v>
      </c>
      <c r="H418" s="9">
        <v>87.5</v>
      </c>
      <c r="I418" s="9">
        <v>1487.5</v>
      </c>
      <c r="J418" s="44" t="s">
        <v>14</v>
      </c>
      <c r="K418" s="45">
        <f t="shared" si="4"/>
        <v>2012.5</v>
      </c>
    </row>
    <row r="419" spans="1:11" ht="24" x14ac:dyDescent="0.25">
      <c r="A419" s="38" t="s">
        <v>378</v>
      </c>
      <c r="B419" s="39" t="s">
        <v>504</v>
      </c>
      <c r="C419" s="40" t="s">
        <v>505</v>
      </c>
      <c r="D419" s="41" t="s">
        <v>36</v>
      </c>
      <c r="E419" s="59">
        <v>10</v>
      </c>
      <c r="F419" s="43">
        <v>0.1</v>
      </c>
      <c r="G419" s="11">
        <v>3500</v>
      </c>
      <c r="H419" s="9">
        <v>87.5</v>
      </c>
      <c r="I419" s="9">
        <v>1487.5</v>
      </c>
      <c r="J419" s="44" t="s">
        <v>14</v>
      </c>
      <c r="K419" s="45">
        <f t="shared" si="4"/>
        <v>2012.5</v>
      </c>
    </row>
    <row r="420" spans="1:11" ht="24" x14ac:dyDescent="0.25">
      <c r="A420" s="38" t="s">
        <v>378</v>
      </c>
      <c r="B420" s="39"/>
      <c r="C420" s="40" t="s">
        <v>506</v>
      </c>
      <c r="D420" s="41">
        <v>43801</v>
      </c>
      <c r="E420" s="59">
        <v>10</v>
      </c>
      <c r="F420" s="43">
        <v>0.1</v>
      </c>
      <c r="G420" s="11">
        <v>6032</v>
      </c>
      <c r="H420" s="9">
        <v>150.80000000000001</v>
      </c>
      <c r="I420" s="9">
        <v>2563.6000000000017</v>
      </c>
      <c r="J420" s="44" t="s">
        <v>14</v>
      </c>
      <c r="K420" s="45">
        <f t="shared" si="4"/>
        <v>3468.3999999999983</v>
      </c>
    </row>
    <row r="421" spans="1:11" ht="24" x14ac:dyDescent="0.25">
      <c r="A421" s="38" t="s">
        <v>378</v>
      </c>
      <c r="B421" s="46"/>
      <c r="C421" s="49" t="s">
        <v>507</v>
      </c>
      <c r="D421" s="41" t="s">
        <v>36</v>
      </c>
      <c r="E421" s="59">
        <v>10</v>
      </c>
      <c r="F421" s="43">
        <v>0.1</v>
      </c>
      <c r="G421" s="14">
        <v>3500</v>
      </c>
      <c r="H421" s="9">
        <v>87.5</v>
      </c>
      <c r="I421" s="9">
        <v>1487.5</v>
      </c>
      <c r="J421" s="44" t="s">
        <v>14</v>
      </c>
      <c r="K421" s="45">
        <f t="shared" si="4"/>
        <v>2012.5</v>
      </c>
    </row>
    <row r="422" spans="1:11" ht="24" x14ac:dyDescent="0.25">
      <c r="A422" s="38" t="s">
        <v>378</v>
      </c>
      <c r="B422" s="39"/>
      <c r="C422" s="40" t="s">
        <v>508</v>
      </c>
      <c r="D422" s="41" t="s">
        <v>36</v>
      </c>
      <c r="E422" s="59">
        <v>10</v>
      </c>
      <c r="F422" s="43">
        <v>0.1</v>
      </c>
      <c r="G422" s="11">
        <v>3500</v>
      </c>
      <c r="H422" s="9">
        <v>87.5</v>
      </c>
      <c r="I422" s="9">
        <v>1487.5</v>
      </c>
      <c r="J422" s="44" t="s">
        <v>14</v>
      </c>
      <c r="K422" s="45">
        <f t="shared" si="4"/>
        <v>2012.5</v>
      </c>
    </row>
    <row r="423" spans="1:11" ht="24" x14ac:dyDescent="0.25">
      <c r="A423" s="38" t="s">
        <v>378</v>
      </c>
      <c r="B423" s="39"/>
      <c r="C423" s="40" t="s">
        <v>509</v>
      </c>
      <c r="D423" s="41">
        <v>43801</v>
      </c>
      <c r="E423" s="59">
        <v>10</v>
      </c>
      <c r="F423" s="43">
        <v>0.1</v>
      </c>
      <c r="G423" s="8">
        <v>11716</v>
      </c>
      <c r="H423" s="9">
        <v>292.90000000000003</v>
      </c>
      <c r="I423" s="9">
        <v>4979.2999999999965</v>
      </c>
      <c r="J423" s="44" t="s">
        <v>14</v>
      </c>
      <c r="K423" s="45">
        <f t="shared" si="4"/>
        <v>6736.7000000000035</v>
      </c>
    </row>
    <row r="424" spans="1:11" ht="24" x14ac:dyDescent="0.25">
      <c r="A424" s="38" t="s">
        <v>378</v>
      </c>
      <c r="B424" s="39"/>
      <c r="C424" s="40" t="s">
        <v>510</v>
      </c>
      <c r="D424" s="41">
        <v>43558</v>
      </c>
      <c r="E424" s="59">
        <v>10</v>
      </c>
      <c r="F424" s="43">
        <v>0.1</v>
      </c>
      <c r="G424" s="8">
        <v>8990</v>
      </c>
      <c r="H424" s="9">
        <v>224.75</v>
      </c>
      <c r="I424" s="9">
        <v>3820.75</v>
      </c>
      <c r="J424" s="44" t="s">
        <v>14</v>
      </c>
      <c r="K424" s="45">
        <f t="shared" si="4"/>
        <v>5169.25</v>
      </c>
    </row>
    <row r="425" spans="1:11" ht="15" x14ac:dyDescent="0.25">
      <c r="A425" s="38" t="s">
        <v>378</v>
      </c>
      <c r="B425" s="39" t="s">
        <v>511</v>
      </c>
      <c r="C425" s="40" t="s">
        <v>512</v>
      </c>
      <c r="D425" s="41" t="s">
        <v>36</v>
      </c>
      <c r="E425" s="59">
        <v>10</v>
      </c>
      <c r="F425" s="43">
        <v>0.1</v>
      </c>
      <c r="G425" s="12">
        <v>3500</v>
      </c>
      <c r="H425" s="9">
        <v>87.5</v>
      </c>
      <c r="I425" s="9">
        <v>1487.5</v>
      </c>
      <c r="J425" s="44" t="s">
        <v>14</v>
      </c>
      <c r="K425" s="45">
        <f t="shared" si="4"/>
        <v>2012.5</v>
      </c>
    </row>
    <row r="426" spans="1:11" ht="15" x14ac:dyDescent="0.25">
      <c r="A426" s="38" t="s">
        <v>378</v>
      </c>
      <c r="B426" s="39" t="s">
        <v>513</v>
      </c>
      <c r="C426" s="40" t="s">
        <v>512</v>
      </c>
      <c r="D426" s="41" t="s">
        <v>36</v>
      </c>
      <c r="E426" s="59">
        <v>10</v>
      </c>
      <c r="F426" s="43">
        <v>0.1</v>
      </c>
      <c r="G426" s="12">
        <v>3500</v>
      </c>
      <c r="H426" s="9">
        <v>87.5</v>
      </c>
      <c r="I426" s="9">
        <v>1487.5</v>
      </c>
      <c r="J426" s="44" t="s">
        <v>14</v>
      </c>
      <c r="K426" s="45">
        <f t="shared" si="4"/>
        <v>2012.5</v>
      </c>
    </row>
    <row r="427" spans="1:11" ht="15" x14ac:dyDescent="0.25">
      <c r="A427" s="38" t="s">
        <v>378</v>
      </c>
      <c r="B427" s="39" t="s">
        <v>514</v>
      </c>
      <c r="C427" s="40" t="s">
        <v>515</v>
      </c>
      <c r="D427" s="41" t="s">
        <v>36</v>
      </c>
      <c r="E427" s="59">
        <v>10</v>
      </c>
      <c r="F427" s="43">
        <v>0.1</v>
      </c>
      <c r="G427" s="12">
        <v>3500</v>
      </c>
      <c r="H427" s="9">
        <v>87.5</v>
      </c>
      <c r="I427" s="9">
        <v>1487.5</v>
      </c>
      <c r="J427" s="44" t="s">
        <v>14</v>
      </c>
      <c r="K427" s="45">
        <f t="shared" si="4"/>
        <v>2012.5</v>
      </c>
    </row>
    <row r="428" spans="1:11" ht="15" x14ac:dyDescent="0.25">
      <c r="A428" s="38" t="s">
        <v>378</v>
      </c>
      <c r="B428" s="39" t="s">
        <v>516</v>
      </c>
      <c r="C428" s="40" t="s">
        <v>515</v>
      </c>
      <c r="D428" s="41" t="s">
        <v>36</v>
      </c>
      <c r="E428" s="59">
        <v>10</v>
      </c>
      <c r="F428" s="43">
        <v>0.1</v>
      </c>
      <c r="G428" s="12">
        <v>3500</v>
      </c>
      <c r="H428" s="9">
        <v>87.5</v>
      </c>
      <c r="I428" s="9">
        <v>1487.5</v>
      </c>
      <c r="J428" s="44" t="s">
        <v>14</v>
      </c>
      <c r="K428" s="45">
        <f t="shared" si="4"/>
        <v>2012.5</v>
      </c>
    </row>
    <row r="429" spans="1:11" ht="15" x14ac:dyDescent="0.25">
      <c r="A429" s="38" t="s">
        <v>378</v>
      </c>
      <c r="B429" s="39" t="s">
        <v>517</v>
      </c>
      <c r="C429" s="40" t="s">
        <v>518</v>
      </c>
      <c r="D429" s="41" t="s">
        <v>36</v>
      </c>
      <c r="E429" s="59">
        <v>10</v>
      </c>
      <c r="F429" s="43">
        <v>0.1</v>
      </c>
      <c r="G429" s="12">
        <v>3500</v>
      </c>
      <c r="H429" s="9">
        <v>87.5</v>
      </c>
      <c r="I429" s="9">
        <v>1487.5</v>
      </c>
      <c r="J429" s="44" t="s">
        <v>14</v>
      </c>
      <c r="K429" s="45">
        <f t="shared" si="4"/>
        <v>2012.5</v>
      </c>
    </row>
    <row r="430" spans="1:11" ht="24" x14ac:dyDescent="0.25">
      <c r="A430" s="38" t="s">
        <v>378</v>
      </c>
      <c r="B430" s="39" t="s">
        <v>519</v>
      </c>
      <c r="C430" s="40" t="s">
        <v>520</v>
      </c>
      <c r="D430" s="41" t="s">
        <v>36</v>
      </c>
      <c r="E430" s="59">
        <v>10</v>
      </c>
      <c r="F430" s="43">
        <v>0.1</v>
      </c>
      <c r="G430" s="8">
        <v>3500</v>
      </c>
      <c r="H430" s="9">
        <v>87.5</v>
      </c>
      <c r="I430" s="9">
        <v>1487.5</v>
      </c>
      <c r="J430" s="44" t="s">
        <v>14</v>
      </c>
      <c r="K430" s="45">
        <f t="shared" si="4"/>
        <v>2012.5</v>
      </c>
    </row>
    <row r="431" spans="1:11" ht="24" x14ac:dyDescent="0.25">
      <c r="A431" s="38" t="s">
        <v>378</v>
      </c>
      <c r="B431" s="39" t="s">
        <v>521</v>
      </c>
      <c r="C431" s="40" t="s">
        <v>520</v>
      </c>
      <c r="D431" s="41" t="s">
        <v>36</v>
      </c>
      <c r="E431" s="59">
        <v>10</v>
      </c>
      <c r="F431" s="43">
        <v>0.1</v>
      </c>
      <c r="G431" s="12">
        <v>3500</v>
      </c>
      <c r="H431" s="9">
        <v>87.5</v>
      </c>
      <c r="I431" s="9">
        <v>1487.5</v>
      </c>
      <c r="J431" s="44" t="s">
        <v>14</v>
      </c>
      <c r="K431" s="45">
        <f t="shared" si="4"/>
        <v>2012.5</v>
      </c>
    </row>
    <row r="432" spans="1:11" ht="15" x14ac:dyDescent="0.25">
      <c r="A432" s="38" t="s">
        <v>378</v>
      </c>
      <c r="B432" s="39"/>
      <c r="C432" s="40" t="s">
        <v>522</v>
      </c>
      <c r="D432" s="41" t="s">
        <v>36</v>
      </c>
      <c r="E432" s="59">
        <v>10</v>
      </c>
      <c r="F432" s="43">
        <v>0.1</v>
      </c>
      <c r="G432" s="12">
        <v>3500</v>
      </c>
      <c r="H432" s="9">
        <v>87.5</v>
      </c>
      <c r="I432" s="9">
        <v>1487.5</v>
      </c>
      <c r="J432" s="44" t="s">
        <v>14</v>
      </c>
      <c r="K432" s="45">
        <f t="shared" si="4"/>
        <v>2012.5</v>
      </c>
    </row>
    <row r="433" spans="1:11" ht="24" x14ac:dyDescent="0.25">
      <c r="A433" s="38" t="s">
        <v>378</v>
      </c>
      <c r="B433" s="39" t="s">
        <v>523</v>
      </c>
      <c r="C433" s="40" t="s">
        <v>524</v>
      </c>
      <c r="D433" s="41" t="s">
        <v>36</v>
      </c>
      <c r="E433" s="59">
        <v>10</v>
      </c>
      <c r="F433" s="43">
        <v>0.1</v>
      </c>
      <c r="G433" s="12">
        <v>3500</v>
      </c>
      <c r="H433" s="9">
        <v>87.5</v>
      </c>
      <c r="I433" s="9">
        <v>1487.5</v>
      </c>
      <c r="J433" s="44" t="s">
        <v>14</v>
      </c>
      <c r="K433" s="45">
        <f t="shared" si="4"/>
        <v>2012.5</v>
      </c>
    </row>
    <row r="434" spans="1:11" ht="24" x14ac:dyDescent="0.25">
      <c r="A434" s="38" t="s">
        <v>378</v>
      </c>
      <c r="B434" s="39" t="s">
        <v>525</v>
      </c>
      <c r="C434" s="40" t="s">
        <v>526</v>
      </c>
      <c r="D434" s="41" t="s">
        <v>36</v>
      </c>
      <c r="E434" s="59">
        <v>10</v>
      </c>
      <c r="F434" s="43">
        <v>0.1</v>
      </c>
      <c r="G434" s="12">
        <v>4500</v>
      </c>
      <c r="H434" s="9">
        <v>112.5</v>
      </c>
      <c r="I434" s="9">
        <v>1912.5</v>
      </c>
      <c r="J434" s="44" t="s">
        <v>14</v>
      </c>
      <c r="K434" s="45">
        <f t="shared" si="4"/>
        <v>2587.5</v>
      </c>
    </row>
    <row r="435" spans="1:11" ht="24" x14ac:dyDescent="0.25">
      <c r="A435" s="38" t="s">
        <v>378</v>
      </c>
      <c r="B435" s="39" t="s">
        <v>527</v>
      </c>
      <c r="C435" s="40" t="s">
        <v>528</v>
      </c>
      <c r="D435" s="41" t="s">
        <v>36</v>
      </c>
      <c r="E435" s="59">
        <v>10</v>
      </c>
      <c r="F435" s="43">
        <v>0.1</v>
      </c>
      <c r="G435" s="14">
        <v>3500</v>
      </c>
      <c r="H435" s="9">
        <v>87.5</v>
      </c>
      <c r="I435" s="9">
        <v>1487.5</v>
      </c>
      <c r="J435" s="44" t="s">
        <v>14</v>
      </c>
      <c r="K435" s="45">
        <f t="shared" si="4"/>
        <v>2012.5</v>
      </c>
    </row>
    <row r="436" spans="1:11" ht="24" x14ac:dyDescent="0.25">
      <c r="A436" s="38" t="s">
        <v>378</v>
      </c>
      <c r="B436" s="39" t="s">
        <v>529</v>
      </c>
      <c r="C436" s="40" t="s">
        <v>530</v>
      </c>
      <c r="D436" s="41" t="s">
        <v>36</v>
      </c>
      <c r="E436" s="59">
        <v>10</v>
      </c>
      <c r="F436" s="43">
        <v>0.1</v>
      </c>
      <c r="G436" s="8">
        <v>3500</v>
      </c>
      <c r="H436" s="9">
        <v>87.5</v>
      </c>
      <c r="I436" s="9">
        <v>1487.5</v>
      </c>
      <c r="J436" s="44" t="s">
        <v>14</v>
      </c>
      <c r="K436" s="45">
        <f t="shared" si="4"/>
        <v>2012.5</v>
      </c>
    </row>
    <row r="437" spans="1:11" ht="24" x14ac:dyDescent="0.25">
      <c r="A437" s="38" t="s">
        <v>378</v>
      </c>
      <c r="B437" s="39" t="s">
        <v>531</v>
      </c>
      <c r="C437" s="40" t="s">
        <v>532</v>
      </c>
      <c r="D437" s="41" t="s">
        <v>36</v>
      </c>
      <c r="E437" s="59">
        <v>10</v>
      </c>
      <c r="F437" s="43">
        <v>0.1</v>
      </c>
      <c r="G437" s="8">
        <v>3500</v>
      </c>
      <c r="H437" s="9">
        <v>87.5</v>
      </c>
      <c r="I437" s="9">
        <v>1487.5</v>
      </c>
      <c r="J437" s="44" t="s">
        <v>14</v>
      </c>
      <c r="K437" s="45">
        <f t="shared" si="4"/>
        <v>2012.5</v>
      </c>
    </row>
    <row r="438" spans="1:11" ht="24" x14ac:dyDescent="0.25">
      <c r="A438" s="38" t="s">
        <v>378</v>
      </c>
      <c r="B438" s="39" t="s">
        <v>533</v>
      </c>
      <c r="C438" s="40" t="s">
        <v>532</v>
      </c>
      <c r="D438" s="41" t="s">
        <v>36</v>
      </c>
      <c r="E438" s="59">
        <v>10</v>
      </c>
      <c r="F438" s="43">
        <v>0.1</v>
      </c>
      <c r="G438" s="8">
        <v>3500</v>
      </c>
      <c r="H438" s="9">
        <v>87.5</v>
      </c>
      <c r="I438" s="9">
        <v>1487.5</v>
      </c>
      <c r="J438" s="44" t="s">
        <v>14</v>
      </c>
      <c r="K438" s="45">
        <f t="shared" si="4"/>
        <v>2012.5</v>
      </c>
    </row>
    <row r="439" spans="1:11" ht="24" x14ac:dyDescent="0.25">
      <c r="A439" s="38" t="s">
        <v>378</v>
      </c>
      <c r="B439" s="39" t="s">
        <v>534</v>
      </c>
      <c r="C439" s="40" t="s">
        <v>535</v>
      </c>
      <c r="D439" s="41" t="s">
        <v>36</v>
      </c>
      <c r="E439" s="59">
        <v>10</v>
      </c>
      <c r="F439" s="43">
        <v>0.1</v>
      </c>
      <c r="G439" s="8">
        <v>4000</v>
      </c>
      <c r="H439" s="9">
        <v>100</v>
      </c>
      <c r="I439" s="9">
        <v>1700</v>
      </c>
      <c r="J439" s="44" t="s">
        <v>14</v>
      </c>
      <c r="K439" s="45">
        <f t="shared" si="4"/>
        <v>2300</v>
      </c>
    </row>
    <row r="440" spans="1:11" ht="24" x14ac:dyDescent="0.25">
      <c r="A440" s="38" t="s">
        <v>378</v>
      </c>
      <c r="B440" s="39" t="s">
        <v>536</v>
      </c>
      <c r="C440" s="40" t="s">
        <v>535</v>
      </c>
      <c r="D440" s="41" t="s">
        <v>36</v>
      </c>
      <c r="E440" s="59">
        <v>10</v>
      </c>
      <c r="F440" s="43">
        <v>0.1</v>
      </c>
      <c r="G440" s="12">
        <v>4000</v>
      </c>
      <c r="H440" s="9">
        <v>100</v>
      </c>
      <c r="I440" s="9">
        <v>1700</v>
      </c>
      <c r="J440" s="44" t="s">
        <v>14</v>
      </c>
      <c r="K440" s="45">
        <f t="shared" si="4"/>
        <v>2300</v>
      </c>
    </row>
    <row r="441" spans="1:11" ht="24" x14ac:dyDescent="0.25">
      <c r="A441" s="38" t="s">
        <v>378</v>
      </c>
      <c r="B441" s="48" t="s">
        <v>537</v>
      </c>
      <c r="C441" s="40" t="s">
        <v>538</v>
      </c>
      <c r="D441" s="41" t="s">
        <v>36</v>
      </c>
      <c r="E441" s="59">
        <v>10</v>
      </c>
      <c r="F441" s="43">
        <v>0.1</v>
      </c>
      <c r="G441" s="8">
        <v>4500</v>
      </c>
      <c r="H441" s="9">
        <v>112.5</v>
      </c>
      <c r="I441" s="9">
        <v>1912.5</v>
      </c>
      <c r="J441" s="44" t="s">
        <v>14</v>
      </c>
      <c r="K441" s="45">
        <f t="shared" ref="K441:K504" si="5">+G441-I441</f>
        <v>2587.5</v>
      </c>
    </row>
    <row r="442" spans="1:11" ht="24" x14ac:dyDescent="0.25">
      <c r="A442" s="38" t="s">
        <v>378</v>
      </c>
      <c r="B442" s="48" t="s">
        <v>539</v>
      </c>
      <c r="C442" s="40" t="s">
        <v>540</v>
      </c>
      <c r="D442" s="41" t="s">
        <v>36</v>
      </c>
      <c r="E442" s="59">
        <v>10</v>
      </c>
      <c r="F442" s="43">
        <v>0.1</v>
      </c>
      <c r="G442" s="14">
        <v>4000</v>
      </c>
      <c r="H442" s="9">
        <v>100</v>
      </c>
      <c r="I442" s="9">
        <v>1700</v>
      </c>
      <c r="J442" s="44" t="s">
        <v>14</v>
      </c>
      <c r="K442" s="45">
        <f t="shared" si="5"/>
        <v>2300</v>
      </c>
    </row>
    <row r="443" spans="1:11" ht="24" x14ac:dyDescent="0.25">
      <c r="A443" s="38" t="s">
        <v>378</v>
      </c>
      <c r="B443" s="46" t="s">
        <v>541</v>
      </c>
      <c r="C443" s="40" t="s">
        <v>540</v>
      </c>
      <c r="D443" s="41" t="s">
        <v>36</v>
      </c>
      <c r="E443" s="59">
        <v>10</v>
      </c>
      <c r="F443" s="43">
        <v>0.1</v>
      </c>
      <c r="G443" s="11">
        <v>4000</v>
      </c>
      <c r="H443" s="9">
        <v>100</v>
      </c>
      <c r="I443" s="9">
        <v>1700</v>
      </c>
      <c r="J443" s="44" t="s">
        <v>14</v>
      </c>
      <c r="K443" s="45">
        <f t="shared" si="5"/>
        <v>2300</v>
      </c>
    </row>
    <row r="444" spans="1:11" ht="24" x14ac:dyDescent="0.25">
      <c r="A444" s="38" t="s">
        <v>378</v>
      </c>
      <c r="B444" s="39" t="s">
        <v>542</v>
      </c>
      <c r="C444" s="40" t="s">
        <v>540</v>
      </c>
      <c r="D444" s="41" t="s">
        <v>36</v>
      </c>
      <c r="E444" s="59">
        <v>10</v>
      </c>
      <c r="F444" s="43">
        <v>0.1</v>
      </c>
      <c r="G444" s="8">
        <v>4000</v>
      </c>
      <c r="H444" s="9">
        <v>100</v>
      </c>
      <c r="I444" s="9">
        <v>1700</v>
      </c>
      <c r="J444" s="44" t="s">
        <v>14</v>
      </c>
      <c r="K444" s="45">
        <f t="shared" si="5"/>
        <v>2300</v>
      </c>
    </row>
    <row r="445" spans="1:11" ht="24" x14ac:dyDescent="0.25">
      <c r="A445" s="38" t="s">
        <v>378</v>
      </c>
      <c r="B445" s="48" t="s">
        <v>543</v>
      </c>
      <c r="C445" s="49" t="s">
        <v>544</v>
      </c>
      <c r="D445" s="41" t="s">
        <v>36</v>
      </c>
      <c r="E445" s="59">
        <v>10</v>
      </c>
      <c r="F445" s="43">
        <v>0.1</v>
      </c>
      <c r="G445" s="14">
        <v>4000</v>
      </c>
      <c r="H445" s="9">
        <v>100</v>
      </c>
      <c r="I445" s="9">
        <v>1700</v>
      </c>
      <c r="J445" s="44" t="s">
        <v>14</v>
      </c>
      <c r="K445" s="45">
        <f t="shared" si="5"/>
        <v>2300</v>
      </c>
    </row>
    <row r="446" spans="1:11" ht="24" x14ac:dyDescent="0.25">
      <c r="A446" s="38" t="s">
        <v>378</v>
      </c>
      <c r="B446" s="48" t="s">
        <v>545</v>
      </c>
      <c r="C446" s="49" t="s">
        <v>546</v>
      </c>
      <c r="D446" s="41" t="s">
        <v>36</v>
      </c>
      <c r="E446" s="59">
        <v>10</v>
      </c>
      <c r="F446" s="43">
        <v>0.1</v>
      </c>
      <c r="G446" s="14">
        <v>5000</v>
      </c>
      <c r="H446" s="9">
        <v>125</v>
      </c>
      <c r="I446" s="9">
        <v>2125</v>
      </c>
      <c r="J446" s="44" t="s">
        <v>14</v>
      </c>
      <c r="K446" s="45">
        <f t="shared" si="5"/>
        <v>2875</v>
      </c>
    </row>
    <row r="447" spans="1:11" ht="15" x14ac:dyDescent="0.25">
      <c r="A447" s="38" t="s">
        <v>378</v>
      </c>
      <c r="B447" s="39" t="s">
        <v>547</v>
      </c>
      <c r="C447" s="40" t="s">
        <v>548</v>
      </c>
      <c r="D447" s="41" t="s">
        <v>36</v>
      </c>
      <c r="E447" s="59">
        <v>10</v>
      </c>
      <c r="F447" s="43">
        <v>0.1</v>
      </c>
      <c r="G447" s="8">
        <v>3500</v>
      </c>
      <c r="H447" s="9">
        <v>87.5</v>
      </c>
      <c r="I447" s="9">
        <v>1487.5</v>
      </c>
      <c r="J447" s="44" t="s">
        <v>14</v>
      </c>
      <c r="K447" s="45">
        <f t="shared" si="5"/>
        <v>2012.5</v>
      </c>
    </row>
    <row r="448" spans="1:11" ht="24" x14ac:dyDescent="0.25">
      <c r="A448" s="38" t="s">
        <v>378</v>
      </c>
      <c r="B448" s="39" t="s">
        <v>549</v>
      </c>
      <c r="C448" s="40" t="s">
        <v>550</v>
      </c>
      <c r="D448" s="41" t="s">
        <v>36</v>
      </c>
      <c r="E448" s="59">
        <v>10</v>
      </c>
      <c r="F448" s="43">
        <v>0.1</v>
      </c>
      <c r="G448" s="8">
        <v>3500</v>
      </c>
      <c r="H448" s="9">
        <v>87.5</v>
      </c>
      <c r="I448" s="9">
        <v>1487.5</v>
      </c>
      <c r="J448" s="44" t="s">
        <v>14</v>
      </c>
      <c r="K448" s="45">
        <f t="shared" si="5"/>
        <v>2012.5</v>
      </c>
    </row>
    <row r="449" spans="1:11" ht="24" x14ac:dyDescent="0.25">
      <c r="A449" s="38" t="s">
        <v>378</v>
      </c>
      <c r="B449" s="39" t="s">
        <v>551</v>
      </c>
      <c r="C449" s="40" t="s">
        <v>552</v>
      </c>
      <c r="D449" s="41" t="s">
        <v>36</v>
      </c>
      <c r="E449" s="59">
        <v>10</v>
      </c>
      <c r="F449" s="43">
        <v>0.1</v>
      </c>
      <c r="G449" s="11">
        <v>4500</v>
      </c>
      <c r="H449" s="9">
        <v>112.5</v>
      </c>
      <c r="I449" s="9">
        <v>1912.5</v>
      </c>
      <c r="J449" s="44" t="s">
        <v>14</v>
      </c>
      <c r="K449" s="45">
        <f t="shared" si="5"/>
        <v>2587.5</v>
      </c>
    </row>
    <row r="450" spans="1:11" ht="24" x14ac:dyDescent="0.25">
      <c r="A450" s="38" t="s">
        <v>378</v>
      </c>
      <c r="B450" s="39" t="s">
        <v>553</v>
      </c>
      <c r="C450" s="40" t="s">
        <v>554</v>
      </c>
      <c r="D450" s="41" t="s">
        <v>36</v>
      </c>
      <c r="E450" s="59">
        <v>10</v>
      </c>
      <c r="F450" s="43">
        <v>0.1</v>
      </c>
      <c r="G450" s="11">
        <v>3500</v>
      </c>
      <c r="H450" s="9">
        <v>87.5</v>
      </c>
      <c r="I450" s="9">
        <v>1487.5</v>
      </c>
      <c r="J450" s="44" t="s">
        <v>14</v>
      </c>
      <c r="K450" s="45">
        <f t="shared" si="5"/>
        <v>2012.5</v>
      </c>
    </row>
    <row r="451" spans="1:11" ht="24" x14ac:dyDescent="0.25">
      <c r="A451" s="38" t="s">
        <v>378</v>
      </c>
      <c r="B451" s="39" t="s">
        <v>555</v>
      </c>
      <c r="C451" s="40" t="s">
        <v>556</v>
      </c>
      <c r="D451" s="41" t="s">
        <v>36</v>
      </c>
      <c r="E451" s="59">
        <v>10</v>
      </c>
      <c r="F451" s="43">
        <v>0.1</v>
      </c>
      <c r="G451" s="8">
        <v>4000</v>
      </c>
      <c r="H451" s="9">
        <v>100</v>
      </c>
      <c r="I451" s="9">
        <v>1700</v>
      </c>
      <c r="J451" s="44" t="s">
        <v>14</v>
      </c>
      <c r="K451" s="45">
        <f t="shared" si="5"/>
        <v>2300</v>
      </c>
    </row>
    <row r="452" spans="1:11" ht="15" x14ac:dyDescent="0.25">
      <c r="A452" s="38" t="s">
        <v>378</v>
      </c>
      <c r="B452" s="39" t="s">
        <v>49</v>
      </c>
      <c r="C452" s="40" t="s">
        <v>557</v>
      </c>
      <c r="D452" s="41" t="s">
        <v>36</v>
      </c>
      <c r="E452" s="59">
        <v>10</v>
      </c>
      <c r="F452" s="43">
        <v>0.1</v>
      </c>
      <c r="G452" s="8">
        <v>6000</v>
      </c>
      <c r="H452" s="9">
        <v>150</v>
      </c>
      <c r="I452" s="9">
        <v>2550</v>
      </c>
      <c r="J452" s="44" t="s">
        <v>14</v>
      </c>
      <c r="K452" s="45">
        <f t="shared" si="5"/>
        <v>3450</v>
      </c>
    </row>
    <row r="453" spans="1:11" ht="24" x14ac:dyDescent="0.25">
      <c r="A453" s="38" t="s">
        <v>378</v>
      </c>
      <c r="B453" s="46" t="s">
        <v>49</v>
      </c>
      <c r="C453" s="49" t="s">
        <v>558</v>
      </c>
      <c r="D453" s="41" t="s">
        <v>36</v>
      </c>
      <c r="E453" s="59">
        <v>10</v>
      </c>
      <c r="F453" s="43">
        <v>0.1</v>
      </c>
      <c r="G453" s="11">
        <v>6500</v>
      </c>
      <c r="H453" s="9">
        <v>162.5</v>
      </c>
      <c r="I453" s="9">
        <v>2762.5</v>
      </c>
      <c r="J453" s="44" t="s">
        <v>14</v>
      </c>
      <c r="K453" s="45">
        <f t="shared" si="5"/>
        <v>3737.5</v>
      </c>
    </row>
    <row r="454" spans="1:11" ht="24" x14ac:dyDescent="0.25">
      <c r="A454" s="38" t="s">
        <v>378</v>
      </c>
      <c r="B454" s="39"/>
      <c r="C454" s="40" t="s">
        <v>559</v>
      </c>
      <c r="D454" s="41" t="s">
        <v>36</v>
      </c>
      <c r="E454" s="59">
        <v>10</v>
      </c>
      <c r="F454" s="43">
        <v>0.1</v>
      </c>
      <c r="G454" s="11">
        <v>13000</v>
      </c>
      <c r="H454" s="9">
        <v>325</v>
      </c>
      <c r="I454" s="9">
        <v>5525</v>
      </c>
      <c r="J454" s="44" t="s">
        <v>14</v>
      </c>
      <c r="K454" s="45">
        <f t="shared" si="5"/>
        <v>7475</v>
      </c>
    </row>
    <row r="455" spans="1:11" ht="36" x14ac:dyDescent="0.25">
      <c r="A455" s="38" t="s">
        <v>378</v>
      </c>
      <c r="B455" s="52" t="s">
        <v>49</v>
      </c>
      <c r="C455" s="40" t="s">
        <v>560</v>
      </c>
      <c r="D455" s="41" t="s">
        <v>36</v>
      </c>
      <c r="E455" s="59">
        <v>10</v>
      </c>
      <c r="F455" s="43">
        <v>0.1</v>
      </c>
      <c r="G455" s="11">
        <v>12000</v>
      </c>
      <c r="H455" s="9">
        <v>300</v>
      </c>
      <c r="I455" s="9">
        <v>5100</v>
      </c>
      <c r="J455" s="44" t="s">
        <v>14</v>
      </c>
      <c r="K455" s="45">
        <f t="shared" si="5"/>
        <v>6900</v>
      </c>
    </row>
    <row r="456" spans="1:11" ht="24" x14ac:dyDescent="0.25">
      <c r="A456" s="38" t="s">
        <v>378</v>
      </c>
      <c r="B456" s="39" t="s">
        <v>49</v>
      </c>
      <c r="C456" s="40" t="s">
        <v>561</v>
      </c>
      <c r="D456" s="41" t="s">
        <v>36</v>
      </c>
      <c r="E456" s="59">
        <v>10</v>
      </c>
      <c r="F456" s="43">
        <v>0.1</v>
      </c>
      <c r="G456" s="11">
        <v>6000</v>
      </c>
      <c r="H456" s="9">
        <v>150</v>
      </c>
      <c r="I456" s="9">
        <v>2550</v>
      </c>
      <c r="J456" s="44" t="s">
        <v>14</v>
      </c>
      <c r="K456" s="45">
        <f t="shared" si="5"/>
        <v>3450</v>
      </c>
    </row>
    <row r="457" spans="1:11" ht="24" x14ac:dyDescent="0.25">
      <c r="A457" s="38" t="s">
        <v>378</v>
      </c>
      <c r="B457" s="39" t="s">
        <v>562</v>
      </c>
      <c r="C457" s="40" t="s">
        <v>563</v>
      </c>
      <c r="D457" s="41" t="s">
        <v>36</v>
      </c>
      <c r="E457" s="59">
        <v>10</v>
      </c>
      <c r="F457" s="43">
        <v>0.1</v>
      </c>
      <c r="G457" s="8">
        <v>6000</v>
      </c>
      <c r="H457" s="9">
        <v>150</v>
      </c>
      <c r="I457" s="9">
        <v>2550</v>
      </c>
      <c r="J457" s="44" t="s">
        <v>14</v>
      </c>
      <c r="K457" s="45">
        <f t="shared" si="5"/>
        <v>3450</v>
      </c>
    </row>
    <row r="458" spans="1:11" ht="24" x14ac:dyDescent="0.25">
      <c r="A458" s="38" t="s">
        <v>378</v>
      </c>
      <c r="B458" s="39" t="s">
        <v>49</v>
      </c>
      <c r="C458" s="40" t="s">
        <v>564</v>
      </c>
      <c r="D458" s="41" t="s">
        <v>36</v>
      </c>
      <c r="E458" s="59">
        <v>10</v>
      </c>
      <c r="F458" s="43">
        <v>0.1</v>
      </c>
      <c r="G458" s="11">
        <v>5000</v>
      </c>
      <c r="H458" s="9">
        <v>125</v>
      </c>
      <c r="I458" s="9">
        <v>2125</v>
      </c>
      <c r="J458" s="44" t="s">
        <v>14</v>
      </c>
      <c r="K458" s="45">
        <f t="shared" si="5"/>
        <v>2875</v>
      </c>
    </row>
    <row r="459" spans="1:11" ht="24" x14ac:dyDescent="0.25">
      <c r="A459" s="38" t="s">
        <v>378</v>
      </c>
      <c r="B459" s="39" t="s">
        <v>565</v>
      </c>
      <c r="C459" s="40" t="s">
        <v>566</v>
      </c>
      <c r="D459" s="41" t="s">
        <v>36</v>
      </c>
      <c r="E459" s="59">
        <v>10</v>
      </c>
      <c r="F459" s="43">
        <v>0.1</v>
      </c>
      <c r="G459" s="11">
        <v>6000</v>
      </c>
      <c r="H459" s="9">
        <v>150</v>
      </c>
      <c r="I459" s="9">
        <v>2550</v>
      </c>
      <c r="J459" s="44" t="s">
        <v>14</v>
      </c>
      <c r="K459" s="45">
        <f t="shared" si="5"/>
        <v>3450</v>
      </c>
    </row>
    <row r="460" spans="1:11" ht="15" x14ac:dyDescent="0.25">
      <c r="A460" s="38" t="s">
        <v>378</v>
      </c>
      <c r="B460" s="39" t="s">
        <v>567</v>
      </c>
      <c r="C460" s="40" t="s">
        <v>568</v>
      </c>
      <c r="D460" s="41" t="s">
        <v>36</v>
      </c>
      <c r="E460" s="59">
        <v>10</v>
      </c>
      <c r="F460" s="43">
        <v>0.1</v>
      </c>
      <c r="G460" s="11">
        <v>6000</v>
      </c>
      <c r="H460" s="9">
        <v>150</v>
      </c>
      <c r="I460" s="9">
        <v>2550</v>
      </c>
      <c r="J460" s="44" t="s">
        <v>14</v>
      </c>
      <c r="K460" s="45">
        <f t="shared" si="5"/>
        <v>3450</v>
      </c>
    </row>
    <row r="461" spans="1:11" ht="15" x14ac:dyDescent="0.25">
      <c r="A461" s="38" t="s">
        <v>378</v>
      </c>
      <c r="B461" s="39" t="s">
        <v>569</v>
      </c>
      <c r="C461" s="40" t="s">
        <v>568</v>
      </c>
      <c r="D461" s="41" t="s">
        <v>36</v>
      </c>
      <c r="E461" s="59">
        <v>10</v>
      </c>
      <c r="F461" s="43">
        <v>0.1</v>
      </c>
      <c r="G461" s="8">
        <v>5000</v>
      </c>
      <c r="H461" s="9">
        <v>125</v>
      </c>
      <c r="I461" s="9">
        <v>2125</v>
      </c>
      <c r="J461" s="44" t="s">
        <v>14</v>
      </c>
      <c r="K461" s="45">
        <f t="shared" si="5"/>
        <v>2875</v>
      </c>
    </row>
    <row r="462" spans="1:11" ht="15" x14ac:dyDescent="0.25">
      <c r="A462" s="38" t="s">
        <v>378</v>
      </c>
      <c r="B462" s="39" t="s">
        <v>570</v>
      </c>
      <c r="C462" s="40" t="s">
        <v>571</v>
      </c>
      <c r="D462" s="41" t="s">
        <v>36</v>
      </c>
      <c r="E462" s="59">
        <v>10</v>
      </c>
      <c r="F462" s="43">
        <v>0.1</v>
      </c>
      <c r="G462" s="8">
        <v>6000</v>
      </c>
      <c r="H462" s="9">
        <v>150</v>
      </c>
      <c r="I462" s="9">
        <v>2550</v>
      </c>
      <c r="J462" s="44" t="s">
        <v>14</v>
      </c>
      <c r="K462" s="45">
        <f t="shared" si="5"/>
        <v>3450</v>
      </c>
    </row>
    <row r="463" spans="1:11" ht="24" x14ac:dyDescent="0.25">
      <c r="A463" s="38" t="s">
        <v>378</v>
      </c>
      <c r="B463" s="39" t="s">
        <v>572</v>
      </c>
      <c r="C463" s="40" t="s">
        <v>573</v>
      </c>
      <c r="D463" s="41" t="s">
        <v>36</v>
      </c>
      <c r="E463" s="59">
        <v>10</v>
      </c>
      <c r="F463" s="43">
        <v>0.1</v>
      </c>
      <c r="G463" s="11">
        <v>6000</v>
      </c>
      <c r="H463" s="9">
        <v>150</v>
      </c>
      <c r="I463" s="9">
        <v>2550</v>
      </c>
      <c r="J463" s="44" t="s">
        <v>14</v>
      </c>
      <c r="K463" s="45">
        <f t="shared" si="5"/>
        <v>3450</v>
      </c>
    </row>
    <row r="464" spans="1:11" ht="36" x14ac:dyDescent="0.25">
      <c r="A464" s="38" t="s">
        <v>378</v>
      </c>
      <c r="B464" s="39"/>
      <c r="C464" s="40" t="s">
        <v>574</v>
      </c>
      <c r="D464" s="41" t="s">
        <v>36</v>
      </c>
      <c r="E464" s="59">
        <v>10</v>
      </c>
      <c r="F464" s="43">
        <v>0.1</v>
      </c>
      <c r="G464" s="11">
        <v>28000</v>
      </c>
      <c r="H464" s="9">
        <v>700</v>
      </c>
      <c r="I464" s="9">
        <v>11900</v>
      </c>
      <c r="J464" s="44" t="s">
        <v>14</v>
      </c>
      <c r="K464" s="45">
        <f t="shared" si="5"/>
        <v>16100</v>
      </c>
    </row>
    <row r="465" spans="1:11" ht="15" x14ac:dyDescent="0.25">
      <c r="A465" s="38" t="s">
        <v>378</v>
      </c>
      <c r="B465" s="39" t="s">
        <v>575</v>
      </c>
      <c r="C465" s="40" t="s">
        <v>576</v>
      </c>
      <c r="D465" s="41" t="s">
        <v>36</v>
      </c>
      <c r="E465" s="59">
        <v>10</v>
      </c>
      <c r="F465" s="43">
        <v>0.1</v>
      </c>
      <c r="G465" s="8">
        <v>5000</v>
      </c>
      <c r="H465" s="9">
        <v>125</v>
      </c>
      <c r="I465" s="9">
        <v>2125</v>
      </c>
      <c r="J465" s="44" t="s">
        <v>14</v>
      </c>
      <c r="K465" s="45">
        <f t="shared" si="5"/>
        <v>2875</v>
      </c>
    </row>
    <row r="466" spans="1:11" ht="24" x14ac:dyDescent="0.25">
      <c r="A466" s="38" t="s">
        <v>378</v>
      </c>
      <c r="B466" s="39" t="s">
        <v>49</v>
      </c>
      <c r="C466" s="40" t="s">
        <v>577</v>
      </c>
      <c r="D466" s="41" t="s">
        <v>36</v>
      </c>
      <c r="E466" s="59">
        <v>10</v>
      </c>
      <c r="F466" s="43">
        <v>0.1</v>
      </c>
      <c r="G466" s="8">
        <v>7000</v>
      </c>
      <c r="H466" s="9">
        <v>175</v>
      </c>
      <c r="I466" s="9">
        <v>2975</v>
      </c>
      <c r="J466" s="44" t="s">
        <v>14</v>
      </c>
      <c r="K466" s="45">
        <f t="shared" si="5"/>
        <v>4025</v>
      </c>
    </row>
    <row r="467" spans="1:11" ht="60" x14ac:dyDescent="0.25">
      <c r="A467" s="38" t="s">
        <v>378</v>
      </c>
      <c r="B467" s="39" t="s">
        <v>578</v>
      </c>
      <c r="C467" s="40" t="s">
        <v>579</v>
      </c>
      <c r="D467" s="41" t="s">
        <v>36</v>
      </c>
      <c r="E467" s="59">
        <v>10</v>
      </c>
      <c r="F467" s="43">
        <v>0.1</v>
      </c>
      <c r="G467" s="8">
        <v>6500</v>
      </c>
      <c r="H467" s="9">
        <v>162.5</v>
      </c>
      <c r="I467" s="9">
        <v>2762.5</v>
      </c>
      <c r="J467" s="44" t="s">
        <v>14</v>
      </c>
      <c r="K467" s="45">
        <f t="shared" si="5"/>
        <v>3737.5</v>
      </c>
    </row>
    <row r="468" spans="1:11" ht="24" x14ac:dyDescent="0.25">
      <c r="A468" s="38" t="s">
        <v>378</v>
      </c>
      <c r="B468" s="39" t="s">
        <v>580</v>
      </c>
      <c r="C468" s="40" t="s">
        <v>581</v>
      </c>
      <c r="D468" s="41" t="s">
        <v>36</v>
      </c>
      <c r="E468" s="59">
        <v>10</v>
      </c>
      <c r="F468" s="43">
        <v>0.1</v>
      </c>
      <c r="G468" s="14">
        <v>6000</v>
      </c>
      <c r="H468" s="9">
        <v>150</v>
      </c>
      <c r="I468" s="9">
        <v>2550</v>
      </c>
      <c r="J468" s="44" t="s">
        <v>14</v>
      </c>
      <c r="K468" s="45">
        <f t="shared" si="5"/>
        <v>3450</v>
      </c>
    </row>
    <row r="469" spans="1:11" ht="24" x14ac:dyDescent="0.25">
      <c r="A469" s="38" t="s">
        <v>378</v>
      </c>
      <c r="B469" s="39" t="s">
        <v>582</v>
      </c>
      <c r="C469" s="40" t="s">
        <v>583</v>
      </c>
      <c r="D469" s="41" t="s">
        <v>36</v>
      </c>
      <c r="E469" s="59">
        <v>10</v>
      </c>
      <c r="F469" s="43">
        <v>0.1</v>
      </c>
      <c r="G469" s="12">
        <v>5000</v>
      </c>
      <c r="H469" s="9">
        <v>125</v>
      </c>
      <c r="I469" s="9">
        <v>2125</v>
      </c>
      <c r="J469" s="44" t="s">
        <v>14</v>
      </c>
      <c r="K469" s="45">
        <f t="shared" si="5"/>
        <v>2875</v>
      </c>
    </row>
    <row r="470" spans="1:11" ht="24" x14ac:dyDescent="0.25">
      <c r="A470" s="38" t="s">
        <v>378</v>
      </c>
      <c r="B470" s="39" t="s">
        <v>584</v>
      </c>
      <c r="C470" s="40" t="s">
        <v>585</v>
      </c>
      <c r="D470" s="41" t="s">
        <v>36</v>
      </c>
      <c r="E470" s="59">
        <v>10</v>
      </c>
      <c r="F470" s="43">
        <v>0.1</v>
      </c>
      <c r="G470" s="8">
        <v>6500</v>
      </c>
      <c r="H470" s="9">
        <v>162.5</v>
      </c>
      <c r="I470" s="9">
        <v>2762.5</v>
      </c>
      <c r="J470" s="44" t="s">
        <v>14</v>
      </c>
      <c r="K470" s="45">
        <f t="shared" si="5"/>
        <v>3737.5</v>
      </c>
    </row>
    <row r="471" spans="1:11" ht="24" x14ac:dyDescent="0.25">
      <c r="A471" s="38" t="s">
        <v>378</v>
      </c>
      <c r="B471" s="52" t="s">
        <v>586</v>
      </c>
      <c r="C471" s="64" t="s">
        <v>587</v>
      </c>
      <c r="D471" s="41" t="s">
        <v>36</v>
      </c>
      <c r="E471" s="59">
        <v>10</v>
      </c>
      <c r="F471" s="43">
        <v>0.1</v>
      </c>
      <c r="G471" s="24">
        <v>7000</v>
      </c>
      <c r="H471" s="9">
        <v>175</v>
      </c>
      <c r="I471" s="9">
        <v>2975</v>
      </c>
      <c r="J471" s="44" t="s">
        <v>14</v>
      </c>
      <c r="K471" s="45">
        <f t="shared" si="5"/>
        <v>4025</v>
      </c>
    </row>
    <row r="472" spans="1:11" ht="24" x14ac:dyDescent="0.25">
      <c r="A472" s="38" t="s">
        <v>378</v>
      </c>
      <c r="B472" s="39" t="s">
        <v>588</v>
      </c>
      <c r="C472" s="51" t="s">
        <v>589</v>
      </c>
      <c r="D472" s="41" t="s">
        <v>36</v>
      </c>
      <c r="E472" s="59">
        <v>10</v>
      </c>
      <c r="F472" s="43">
        <v>0.1</v>
      </c>
      <c r="G472" s="16">
        <v>5500</v>
      </c>
      <c r="H472" s="9">
        <v>137.5</v>
      </c>
      <c r="I472" s="9">
        <v>2337.5</v>
      </c>
      <c r="J472" s="44" t="s">
        <v>14</v>
      </c>
      <c r="K472" s="45">
        <f t="shared" si="5"/>
        <v>3162.5</v>
      </c>
    </row>
    <row r="473" spans="1:11" ht="24" x14ac:dyDescent="0.25">
      <c r="A473" s="38" t="s">
        <v>378</v>
      </c>
      <c r="B473" s="39" t="s">
        <v>590</v>
      </c>
      <c r="C473" s="51" t="s">
        <v>591</v>
      </c>
      <c r="D473" s="41" t="s">
        <v>36</v>
      </c>
      <c r="E473" s="59">
        <v>10</v>
      </c>
      <c r="F473" s="43">
        <v>0.1</v>
      </c>
      <c r="G473" s="24">
        <v>5500</v>
      </c>
      <c r="H473" s="9">
        <v>137.5</v>
      </c>
      <c r="I473" s="9">
        <v>2337.5</v>
      </c>
      <c r="J473" s="44" t="s">
        <v>14</v>
      </c>
      <c r="K473" s="45">
        <f t="shared" si="5"/>
        <v>3162.5</v>
      </c>
    </row>
    <row r="474" spans="1:11" ht="24" x14ac:dyDescent="0.25">
      <c r="A474" s="38" t="s">
        <v>378</v>
      </c>
      <c r="B474" s="52" t="s">
        <v>592</v>
      </c>
      <c r="C474" s="64" t="s">
        <v>593</v>
      </c>
      <c r="D474" s="41" t="s">
        <v>36</v>
      </c>
      <c r="E474" s="59">
        <v>10</v>
      </c>
      <c r="F474" s="43">
        <v>0.1</v>
      </c>
      <c r="G474" s="24">
        <v>4000</v>
      </c>
      <c r="H474" s="9">
        <v>100</v>
      </c>
      <c r="I474" s="9">
        <v>1700</v>
      </c>
      <c r="J474" s="44" t="s">
        <v>14</v>
      </c>
      <c r="K474" s="45">
        <f t="shared" si="5"/>
        <v>2300</v>
      </c>
    </row>
    <row r="475" spans="1:11" ht="24" x14ac:dyDescent="0.25">
      <c r="A475" s="38" t="s">
        <v>378</v>
      </c>
      <c r="B475" s="39" t="s">
        <v>594</v>
      </c>
      <c r="C475" s="51" t="s">
        <v>595</v>
      </c>
      <c r="D475" s="41" t="s">
        <v>36</v>
      </c>
      <c r="E475" s="59">
        <v>10</v>
      </c>
      <c r="F475" s="43">
        <v>0.1</v>
      </c>
      <c r="G475" s="24">
        <v>4000</v>
      </c>
      <c r="H475" s="9">
        <v>100</v>
      </c>
      <c r="I475" s="9">
        <v>1700</v>
      </c>
      <c r="J475" s="44" t="s">
        <v>14</v>
      </c>
      <c r="K475" s="45">
        <f t="shared" si="5"/>
        <v>2300</v>
      </c>
    </row>
    <row r="476" spans="1:11" ht="24" x14ac:dyDescent="0.25">
      <c r="A476" s="38" t="s">
        <v>378</v>
      </c>
      <c r="B476" s="52" t="s">
        <v>596</v>
      </c>
      <c r="C476" s="64" t="s">
        <v>597</v>
      </c>
      <c r="D476" s="41" t="s">
        <v>36</v>
      </c>
      <c r="E476" s="59">
        <v>10</v>
      </c>
      <c r="F476" s="43">
        <v>0.1</v>
      </c>
      <c r="G476" s="24">
        <v>5000</v>
      </c>
      <c r="H476" s="9">
        <v>125</v>
      </c>
      <c r="I476" s="9">
        <v>2125</v>
      </c>
      <c r="J476" s="44" t="s">
        <v>14</v>
      </c>
      <c r="K476" s="45">
        <f t="shared" si="5"/>
        <v>2875</v>
      </c>
    </row>
    <row r="477" spans="1:11" ht="24" x14ac:dyDescent="0.25">
      <c r="A477" s="38" t="s">
        <v>378</v>
      </c>
      <c r="B477" s="52" t="s">
        <v>598</v>
      </c>
      <c r="C477" s="64" t="s">
        <v>599</v>
      </c>
      <c r="D477" s="41" t="s">
        <v>36</v>
      </c>
      <c r="E477" s="59">
        <v>10</v>
      </c>
      <c r="F477" s="43">
        <v>0.1</v>
      </c>
      <c r="G477" s="24">
        <v>12000</v>
      </c>
      <c r="H477" s="9">
        <v>300</v>
      </c>
      <c r="I477" s="9">
        <v>5100</v>
      </c>
      <c r="J477" s="44" t="s">
        <v>14</v>
      </c>
      <c r="K477" s="45">
        <f t="shared" si="5"/>
        <v>6900</v>
      </c>
    </row>
    <row r="478" spans="1:11" ht="24" x14ac:dyDescent="0.25">
      <c r="A478" s="38" t="s">
        <v>378</v>
      </c>
      <c r="B478" s="52" t="s">
        <v>600</v>
      </c>
      <c r="C478" s="64" t="s">
        <v>601</v>
      </c>
      <c r="D478" s="41" t="s">
        <v>36</v>
      </c>
      <c r="E478" s="59">
        <v>10</v>
      </c>
      <c r="F478" s="43">
        <v>0.1</v>
      </c>
      <c r="G478" s="24">
        <v>6000</v>
      </c>
      <c r="H478" s="9">
        <v>150</v>
      </c>
      <c r="I478" s="9">
        <v>2550</v>
      </c>
      <c r="J478" s="44" t="s">
        <v>14</v>
      </c>
      <c r="K478" s="45">
        <f t="shared" si="5"/>
        <v>3450</v>
      </c>
    </row>
    <row r="479" spans="1:11" ht="24" x14ac:dyDescent="0.25">
      <c r="A479" s="38" t="s">
        <v>378</v>
      </c>
      <c r="B479" s="52" t="s">
        <v>602</v>
      </c>
      <c r="C479" s="64" t="s">
        <v>603</v>
      </c>
      <c r="D479" s="41" t="s">
        <v>36</v>
      </c>
      <c r="E479" s="59">
        <v>10</v>
      </c>
      <c r="F479" s="43">
        <v>0.1</v>
      </c>
      <c r="G479" s="24">
        <v>6000</v>
      </c>
      <c r="H479" s="9">
        <v>150</v>
      </c>
      <c r="I479" s="9">
        <v>2550</v>
      </c>
      <c r="J479" s="44" t="s">
        <v>14</v>
      </c>
      <c r="K479" s="45">
        <f t="shared" si="5"/>
        <v>3450</v>
      </c>
    </row>
    <row r="480" spans="1:11" ht="36" x14ac:dyDescent="0.25">
      <c r="A480" s="38" t="s">
        <v>378</v>
      </c>
      <c r="B480" s="52" t="s">
        <v>604</v>
      </c>
      <c r="C480" s="64" t="s">
        <v>605</v>
      </c>
      <c r="D480" s="41" t="s">
        <v>36</v>
      </c>
      <c r="E480" s="59">
        <v>10</v>
      </c>
      <c r="F480" s="43">
        <v>0.1</v>
      </c>
      <c r="G480" s="24">
        <v>8000</v>
      </c>
      <c r="H480" s="9">
        <v>200</v>
      </c>
      <c r="I480" s="9">
        <v>3400</v>
      </c>
      <c r="J480" s="44" t="s">
        <v>14</v>
      </c>
      <c r="K480" s="45">
        <f t="shared" si="5"/>
        <v>4600</v>
      </c>
    </row>
    <row r="481" spans="1:11" ht="48" x14ac:dyDescent="0.25">
      <c r="A481" s="38" t="s">
        <v>378</v>
      </c>
      <c r="B481" s="39" t="s">
        <v>606</v>
      </c>
      <c r="C481" s="51" t="s">
        <v>607</v>
      </c>
      <c r="D481" s="41" t="s">
        <v>36</v>
      </c>
      <c r="E481" s="59">
        <v>10</v>
      </c>
      <c r="F481" s="43">
        <v>0.1</v>
      </c>
      <c r="G481" s="24">
        <v>15000</v>
      </c>
      <c r="H481" s="9">
        <v>375</v>
      </c>
      <c r="I481" s="9">
        <v>6375</v>
      </c>
      <c r="J481" s="44" t="s">
        <v>14</v>
      </c>
      <c r="K481" s="45">
        <f t="shared" si="5"/>
        <v>8625</v>
      </c>
    </row>
    <row r="482" spans="1:11" ht="36" x14ac:dyDescent="0.25">
      <c r="A482" s="38" t="s">
        <v>378</v>
      </c>
      <c r="B482" s="39" t="s">
        <v>49</v>
      </c>
      <c r="C482" s="51" t="s">
        <v>608</v>
      </c>
      <c r="D482" s="41">
        <v>43626</v>
      </c>
      <c r="E482" s="59">
        <v>10</v>
      </c>
      <c r="F482" s="43">
        <v>0.1</v>
      </c>
      <c r="G482" s="24">
        <v>4205</v>
      </c>
      <c r="H482" s="9">
        <v>105.125</v>
      </c>
      <c r="I482" s="9">
        <v>1787.125</v>
      </c>
      <c r="J482" s="44" t="s">
        <v>14</v>
      </c>
      <c r="K482" s="45">
        <f t="shared" si="5"/>
        <v>2417.875</v>
      </c>
    </row>
    <row r="483" spans="1:11" ht="15" x14ac:dyDescent="0.25">
      <c r="A483" s="38" t="s">
        <v>378</v>
      </c>
      <c r="B483" s="39" t="s">
        <v>609</v>
      </c>
      <c r="C483" s="51" t="s">
        <v>610</v>
      </c>
      <c r="D483" s="41" t="s">
        <v>36</v>
      </c>
      <c r="E483" s="59">
        <v>10</v>
      </c>
      <c r="F483" s="43">
        <v>0.1</v>
      </c>
      <c r="G483" s="24">
        <v>4500</v>
      </c>
      <c r="H483" s="9">
        <v>112.5</v>
      </c>
      <c r="I483" s="9">
        <v>1912.5</v>
      </c>
      <c r="J483" s="44" t="s">
        <v>14</v>
      </c>
      <c r="K483" s="45">
        <f t="shared" si="5"/>
        <v>2587.5</v>
      </c>
    </row>
    <row r="484" spans="1:11" ht="24" x14ac:dyDescent="0.25">
      <c r="A484" s="38" t="s">
        <v>378</v>
      </c>
      <c r="B484" s="39" t="s">
        <v>611</v>
      </c>
      <c r="C484" s="51" t="s">
        <v>612</v>
      </c>
      <c r="D484" s="41" t="s">
        <v>36</v>
      </c>
      <c r="E484" s="59">
        <v>10</v>
      </c>
      <c r="F484" s="43">
        <v>0.1</v>
      </c>
      <c r="G484" s="24">
        <v>4000</v>
      </c>
      <c r="H484" s="9">
        <v>100</v>
      </c>
      <c r="I484" s="9">
        <v>1700</v>
      </c>
      <c r="J484" s="44" t="s">
        <v>14</v>
      </c>
      <c r="K484" s="45">
        <f t="shared" si="5"/>
        <v>2300</v>
      </c>
    </row>
    <row r="485" spans="1:11" ht="24" x14ac:dyDescent="0.25">
      <c r="A485" s="38" t="s">
        <v>378</v>
      </c>
      <c r="B485" s="39" t="s">
        <v>49</v>
      </c>
      <c r="C485" s="51" t="s">
        <v>613</v>
      </c>
      <c r="D485" s="41" t="s">
        <v>36</v>
      </c>
      <c r="E485" s="59">
        <v>10</v>
      </c>
      <c r="F485" s="43">
        <v>0.1</v>
      </c>
      <c r="G485" s="24">
        <v>7000</v>
      </c>
      <c r="H485" s="9">
        <v>175</v>
      </c>
      <c r="I485" s="9">
        <v>2975</v>
      </c>
      <c r="J485" s="44" t="s">
        <v>14</v>
      </c>
      <c r="K485" s="45">
        <f t="shared" si="5"/>
        <v>4025</v>
      </c>
    </row>
    <row r="486" spans="1:11" ht="36" x14ac:dyDescent="0.25">
      <c r="A486" s="38" t="s">
        <v>378</v>
      </c>
      <c r="B486" s="39" t="s">
        <v>614</v>
      </c>
      <c r="C486" s="51" t="s">
        <v>615</v>
      </c>
      <c r="D486" s="41" t="s">
        <v>36</v>
      </c>
      <c r="E486" s="59">
        <v>10</v>
      </c>
      <c r="F486" s="43">
        <v>0.1</v>
      </c>
      <c r="G486" s="24">
        <v>4500</v>
      </c>
      <c r="H486" s="9">
        <v>112.5</v>
      </c>
      <c r="I486" s="9">
        <v>1912.5</v>
      </c>
      <c r="J486" s="44" t="s">
        <v>14</v>
      </c>
      <c r="K486" s="45">
        <f t="shared" si="5"/>
        <v>2587.5</v>
      </c>
    </row>
    <row r="487" spans="1:11" ht="36" x14ac:dyDescent="0.25">
      <c r="A487" s="38" t="s">
        <v>378</v>
      </c>
      <c r="B487" s="39" t="s">
        <v>49</v>
      </c>
      <c r="C487" s="51" t="s">
        <v>616</v>
      </c>
      <c r="D487" s="41">
        <v>43655</v>
      </c>
      <c r="E487" s="59">
        <v>10</v>
      </c>
      <c r="F487" s="43">
        <v>0.1</v>
      </c>
      <c r="G487" s="24">
        <v>8770</v>
      </c>
      <c r="H487" s="9">
        <v>219.25</v>
      </c>
      <c r="I487" s="9">
        <v>3727.25</v>
      </c>
      <c r="J487" s="44" t="s">
        <v>14</v>
      </c>
      <c r="K487" s="45">
        <f t="shared" si="5"/>
        <v>5042.75</v>
      </c>
    </row>
    <row r="488" spans="1:11" ht="36" x14ac:dyDescent="0.25">
      <c r="A488" s="38" t="s">
        <v>378</v>
      </c>
      <c r="B488" s="39" t="s">
        <v>49</v>
      </c>
      <c r="C488" s="51" t="s">
        <v>616</v>
      </c>
      <c r="D488" s="41">
        <v>43655</v>
      </c>
      <c r="E488" s="59">
        <v>10</v>
      </c>
      <c r="F488" s="43">
        <v>0.1</v>
      </c>
      <c r="G488" s="24">
        <v>8770</v>
      </c>
      <c r="H488" s="9">
        <v>219.25</v>
      </c>
      <c r="I488" s="9">
        <v>3727.25</v>
      </c>
      <c r="J488" s="44" t="s">
        <v>14</v>
      </c>
      <c r="K488" s="45">
        <f t="shared" si="5"/>
        <v>5042.75</v>
      </c>
    </row>
    <row r="489" spans="1:11" ht="36" x14ac:dyDescent="0.25">
      <c r="A489" s="38" t="s">
        <v>378</v>
      </c>
      <c r="B489" s="39" t="s">
        <v>49</v>
      </c>
      <c r="C489" s="51" t="s">
        <v>617</v>
      </c>
      <c r="D489" s="41">
        <v>43627</v>
      </c>
      <c r="E489" s="59">
        <v>10</v>
      </c>
      <c r="F489" s="43">
        <v>0.1</v>
      </c>
      <c r="G489" s="24">
        <v>9944.0499999999993</v>
      </c>
      <c r="H489" s="9">
        <v>248.60124999999999</v>
      </c>
      <c r="I489" s="9">
        <v>4226.2212499999987</v>
      </c>
      <c r="J489" s="44" t="s">
        <v>14</v>
      </c>
      <c r="K489" s="45">
        <f t="shared" si="5"/>
        <v>5717.8287500000006</v>
      </c>
    </row>
    <row r="490" spans="1:11" ht="36" x14ac:dyDescent="0.25">
      <c r="A490" s="38" t="s">
        <v>378</v>
      </c>
      <c r="B490" s="52" t="s">
        <v>49</v>
      </c>
      <c r="C490" s="49" t="s">
        <v>618</v>
      </c>
      <c r="D490" s="41">
        <v>43627</v>
      </c>
      <c r="E490" s="59">
        <v>10</v>
      </c>
      <c r="F490" s="43">
        <v>0.1</v>
      </c>
      <c r="G490" s="11">
        <v>9944.0499999999993</v>
      </c>
      <c r="H490" s="9">
        <v>248.60124999999999</v>
      </c>
      <c r="I490" s="9">
        <v>4226.2212499999987</v>
      </c>
      <c r="J490" s="44" t="s">
        <v>14</v>
      </c>
      <c r="K490" s="45">
        <f t="shared" si="5"/>
        <v>5717.8287500000006</v>
      </c>
    </row>
    <row r="491" spans="1:11" ht="36" x14ac:dyDescent="0.25">
      <c r="A491" s="38" t="s">
        <v>378</v>
      </c>
      <c r="B491" s="52" t="s">
        <v>49</v>
      </c>
      <c r="C491" s="64" t="s">
        <v>619</v>
      </c>
      <c r="D491" s="41">
        <v>43655</v>
      </c>
      <c r="E491" s="59">
        <v>10</v>
      </c>
      <c r="F491" s="43">
        <v>0.1</v>
      </c>
      <c r="G491" s="24">
        <v>8770</v>
      </c>
      <c r="H491" s="9">
        <v>219.25</v>
      </c>
      <c r="I491" s="9">
        <v>3727.25</v>
      </c>
      <c r="J491" s="44" t="s">
        <v>14</v>
      </c>
      <c r="K491" s="45">
        <f t="shared" si="5"/>
        <v>5042.75</v>
      </c>
    </row>
    <row r="492" spans="1:11" ht="15" x14ac:dyDescent="0.25">
      <c r="A492" s="38" t="s">
        <v>378</v>
      </c>
      <c r="B492" s="39" t="s">
        <v>620</v>
      </c>
      <c r="C492" s="51" t="s">
        <v>621</v>
      </c>
      <c r="D492" s="41" t="s">
        <v>36</v>
      </c>
      <c r="E492" s="59">
        <v>10</v>
      </c>
      <c r="F492" s="43">
        <v>0.1</v>
      </c>
      <c r="G492" s="24">
        <v>3500</v>
      </c>
      <c r="H492" s="25">
        <v>87.5</v>
      </c>
      <c r="I492" s="25">
        <v>1487.5</v>
      </c>
      <c r="J492" s="44" t="s">
        <v>14</v>
      </c>
      <c r="K492" s="45">
        <f t="shared" si="5"/>
        <v>2012.5</v>
      </c>
    </row>
    <row r="493" spans="1:11" ht="24" x14ac:dyDescent="0.25">
      <c r="A493" s="38" t="s">
        <v>378</v>
      </c>
      <c r="B493" s="39" t="s">
        <v>622</v>
      </c>
      <c r="C493" s="51" t="s">
        <v>623</v>
      </c>
      <c r="D493" s="41" t="s">
        <v>36</v>
      </c>
      <c r="E493" s="59">
        <v>10</v>
      </c>
      <c r="F493" s="43">
        <v>0.1</v>
      </c>
      <c r="G493" s="11">
        <v>3500</v>
      </c>
      <c r="H493" s="9">
        <v>87.5</v>
      </c>
      <c r="I493" s="9">
        <v>1487.5</v>
      </c>
      <c r="J493" s="44" t="s">
        <v>14</v>
      </c>
      <c r="K493" s="45">
        <f t="shared" si="5"/>
        <v>2012.5</v>
      </c>
    </row>
    <row r="494" spans="1:11" ht="15" x14ac:dyDescent="0.25">
      <c r="A494" s="38" t="s">
        <v>378</v>
      </c>
      <c r="B494" s="39" t="s">
        <v>624</v>
      </c>
      <c r="C494" s="51" t="s">
        <v>625</v>
      </c>
      <c r="D494" s="41" t="s">
        <v>36</v>
      </c>
      <c r="E494" s="59">
        <v>10</v>
      </c>
      <c r="F494" s="43">
        <v>0.1</v>
      </c>
      <c r="G494" s="14">
        <v>3500</v>
      </c>
      <c r="H494" s="21">
        <v>87.5</v>
      </c>
      <c r="I494" s="21">
        <v>1487.5</v>
      </c>
      <c r="J494" s="44" t="s">
        <v>14</v>
      </c>
      <c r="K494" s="45">
        <f t="shared" si="5"/>
        <v>2012.5</v>
      </c>
    </row>
    <row r="495" spans="1:11" ht="15" x14ac:dyDescent="0.25">
      <c r="A495" s="38" t="s">
        <v>378</v>
      </c>
      <c r="B495" s="39" t="s">
        <v>626</v>
      </c>
      <c r="C495" s="51" t="s">
        <v>625</v>
      </c>
      <c r="D495" s="41" t="s">
        <v>36</v>
      </c>
      <c r="E495" s="59">
        <v>10</v>
      </c>
      <c r="F495" s="43">
        <v>0.1</v>
      </c>
      <c r="G495" s="24">
        <v>3500</v>
      </c>
      <c r="H495" s="21">
        <v>87.5</v>
      </c>
      <c r="I495" s="21">
        <v>1487.5</v>
      </c>
      <c r="J495" s="44" t="s">
        <v>14</v>
      </c>
      <c r="K495" s="45">
        <f t="shared" si="5"/>
        <v>2012.5</v>
      </c>
    </row>
    <row r="496" spans="1:11" ht="24" x14ac:dyDescent="0.25">
      <c r="A496" s="38" t="s">
        <v>378</v>
      </c>
      <c r="B496" s="39" t="s">
        <v>627</v>
      </c>
      <c r="C496" s="51" t="s">
        <v>628</v>
      </c>
      <c r="D496" s="41" t="s">
        <v>36</v>
      </c>
      <c r="E496" s="59">
        <v>10</v>
      </c>
      <c r="F496" s="43">
        <v>0.1</v>
      </c>
      <c r="G496" s="11">
        <v>3500</v>
      </c>
      <c r="H496" s="21">
        <v>87.5</v>
      </c>
      <c r="I496" s="21">
        <v>1487.5</v>
      </c>
      <c r="J496" s="44" t="s">
        <v>14</v>
      </c>
      <c r="K496" s="45">
        <f t="shared" si="5"/>
        <v>2012.5</v>
      </c>
    </row>
    <row r="497" spans="1:11" ht="15" x14ac:dyDescent="0.25">
      <c r="A497" s="38" t="s">
        <v>378</v>
      </c>
      <c r="B497" s="39" t="s">
        <v>629</v>
      </c>
      <c r="C497" s="51" t="s">
        <v>630</v>
      </c>
      <c r="D497" s="41" t="s">
        <v>36</v>
      </c>
      <c r="E497" s="59">
        <v>10</v>
      </c>
      <c r="F497" s="43">
        <v>0.1</v>
      </c>
      <c r="G497" s="11">
        <v>3500</v>
      </c>
      <c r="H497" s="21">
        <v>87.5</v>
      </c>
      <c r="I497" s="21">
        <v>1487.5</v>
      </c>
      <c r="J497" s="44" t="s">
        <v>14</v>
      </c>
      <c r="K497" s="45">
        <f t="shared" si="5"/>
        <v>2012.5</v>
      </c>
    </row>
    <row r="498" spans="1:11" ht="24" x14ac:dyDescent="0.25">
      <c r="A498" s="38" t="s">
        <v>378</v>
      </c>
      <c r="B498" s="39" t="s">
        <v>631</v>
      </c>
      <c r="C498" s="51" t="s">
        <v>632</v>
      </c>
      <c r="D498" s="41" t="s">
        <v>36</v>
      </c>
      <c r="E498" s="59">
        <v>10</v>
      </c>
      <c r="F498" s="43">
        <v>0.1</v>
      </c>
      <c r="G498" s="11">
        <v>3500</v>
      </c>
      <c r="H498" s="21">
        <v>87.5</v>
      </c>
      <c r="I498" s="21">
        <v>1487.5</v>
      </c>
      <c r="J498" s="44" t="s">
        <v>14</v>
      </c>
      <c r="K498" s="45">
        <f t="shared" si="5"/>
        <v>2012.5</v>
      </c>
    </row>
    <row r="499" spans="1:11" ht="15" x14ac:dyDescent="0.25">
      <c r="A499" s="38" t="s">
        <v>378</v>
      </c>
      <c r="B499" s="39" t="s">
        <v>633</v>
      </c>
      <c r="C499" s="51" t="s">
        <v>634</v>
      </c>
      <c r="D499" s="41" t="s">
        <v>36</v>
      </c>
      <c r="E499" s="59">
        <v>10</v>
      </c>
      <c r="F499" s="43">
        <v>0.1</v>
      </c>
      <c r="G499" s="11">
        <v>3500</v>
      </c>
      <c r="H499" s="21">
        <v>87.5</v>
      </c>
      <c r="I499" s="21">
        <v>1487.5</v>
      </c>
      <c r="J499" s="44" t="s">
        <v>14</v>
      </c>
      <c r="K499" s="45">
        <f t="shared" si="5"/>
        <v>2012.5</v>
      </c>
    </row>
    <row r="500" spans="1:11" ht="15" x14ac:dyDescent="0.25">
      <c r="A500" s="38" t="s">
        <v>378</v>
      </c>
      <c r="B500" s="39" t="s">
        <v>635</v>
      </c>
      <c r="C500" s="51" t="s">
        <v>634</v>
      </c>
      <c r="D500" s="41" t="s">
        <v>36</v>
      </c>
      <c r="E500" s="59">
        <v>10</v>
      </c>
      <c r="F500" s="43">
        <v>0.1</v>
      </c>
      <c r="G500" s="11">
        <v>3500</v>
      </c>
      <c r="H500" s="21">
        <v>87.5</v>
      </c>
      <c r="I500" s="21">
        <v>1487.5</v>
      </c>
      <c r="J500" s="44" t="s">
        <v>14</v>
      </c>
      <c r="K500" s="45">
        <f t="shared" si="5"/>
        <v>2012.5</v>
      </c>
    </row>
    <row r="501" spans="1:11" ht="60" x14ac:dyDescent="0.25">
      <c r="A501" s="38" t="s">
        <v>378</v>
      </c>
      <c r="B501" s="39" t="s">
        <v>49</v>
      </c>
      <c r="C501" s="51" t="s">
        <v>636</v>
      </c>
      <c r="D501" s="41" t="s">
        <v>36</v>
      </c>
      <c r="E501" s="59">
        <v>10</v>
      </c>
      <c r="F501" s="43">
        <v>0.1</v>
      </c>
      <c r="G501" s="11">
        <v>12000</v>
      </c>
      <c r="H501" s="21">
        <v>300</v>
      </c>
      <c r="I501" s="21">
        <v>5100</v>
      </c>
      <c r="J501" s="44" t="s">
        <v>14</v>
      </c>
      <c r="K501" s="45">
        <f t="shared" si="5"/>
        <v>6900</v>
      </c>
    </row>
    <row r="502" spans="1:11" ht="36" x14ac:dyDescent="0.25">
      <c r="A502" s="38" t="s">
        <v>378</v>
      </c>
      <c r="B502" s="39" t="s">
        <v>49</v>
      </c>
      <c r="C502" s="51" t="s">
        <v>637</v>
      </c>
      <c r="D502" s="41">
        <v>43626</v>
      </c>
      <c r="E502" s="59">
        <v>10</v>
      </c>
      <c r="F502" s="43">
        <v>0.1</v>
      </c>
      <c r="G502" s="11">
        <v>4205</v>
      </c>
      <c r="H502" s="21">
        <v>105.125</v>
      </c>
      <c r="I502" s="21">
        <v>1787.125</v>
      </c>
      <c r="J502" s="44" t="s">
        <v>14</v>
      </c>
      <c r="K502" s="45">
        <f t="shared" si="5"/>
        <v>2417.875</v>
      </c>
    </row>
    <row r="503" spans="1:11" ht="24" x14ac:dyDescent="0.25">
      <c r="A503" s="38" t="s">
        <v>378</v>
      </c>
      <c r="B503" s="39" t="s">
        <v>638</v>
      </c>
      <c r="C503" s="51" t="s">
        <v>639</v>
      </c>
      <c r="D503" s="41" t="s">
        <v>36</v>
      </c>
      <c r="E503" s="59">
        <v>10</v>
      </c>
      <c r="F503" s="43">
        <v>0.1</v>
      </c>
      <c r="G503" s="11">
        <v>4000</v>
      </c>
      <c r="H503" s="21">
        <v>100</v>
      </c>
      <c r="I503" s="21">
        <v>1700</v>
      </c>
      <c r="J503" s="44" t="s">
        <v>14</v>
      </c>
      <c r="K503" s="45">
        <f t="shared" si="5"/>
        <v>2300</v>
      </c>
    </row>
    <row r="504" spans="1:11" ht="15" x14ac:dyDescent="0.25">
      <c r="A504" s="38" t="s">
        <v>378</v>
      </c>
      <c r="B504" s="39" t="s">
        <v>640</v>
      </c>
      <c r="C504" s="51" t="s">
        <v>641</v>
      </c>
      <c r="D504" s="41" t="s">
        <v>36</v>
      </c>
      <c r="E504" s="59">
        <v>10</v>
      </c>
      <c r="F504" s="43">
        <v>0.1</v>
      </c>
      <c r="G504" s="11">
        <v>4500</v>
      </c>
      <c r="H504" s="21">
        <v>112.5</v>
      </c>
      <c r="I504" s="21">
        <v>1912.5</v>
      </c>
      <c r="J504" s="44" t="s">
        <v>14</v>
      </c>
      <c r="K504" s="45">
        <f t="shared" si="5"/>
        <v>2587.5</v>
      </c>
    </row>
    <row r="505" spans="1:11" ht="15" x14ac:dyDescent="0.25">
      <c r="A505" s="38" t="s">
        <v>378</v>
      </c>
      <c r="B505" s="39" t="s">
        <v>642</v>
      </c>
      <c r="C505" s="51" t="s">
        <v>643</v>
      </c>
      <c r="D505" s="41" t="s">
        <v>36</v>
      </c>
      <c r="E505" s="59">
        <v>10</v>
      </c>
      <c r="F505" s="43">
        <v>0.1</v>
      </c>
      <c r="G505" s="11">
        <v>3500</v>
      </c>
      <c r="H505" s="21">
        <v>87.5</v>
      </c>
      <c r="I505" s="21">
        <v>1487.5</v>
      </c>
      <c r="J505" s="44" t="s">
        <v>14</v>
      </c>
      <c r="K505" s="45">
        <f t="shared" ref="K505:K572" si="6">+G505-I505</f>
        <v>2012.5</v>
      </c>
    </row>
    <row r="506" spans="1:11" ht="15" x14ac:dyDescent="0.25">
      <c r="A506" s="38" t="s">
        <v>378</v>
      </c>
      <c r="B506" s="39" t="s">
        <v>644</v>
      </c>
      <c r="C506" s="51" t="s">
        <v>645</v>
      </c>
      <c r="D506" s="41" t="s">
        <v>36</v>
      </c>
      <c r="E506" s="59">
        <v>10</v>
      </c>
      <c r="F506" s="43">
        <v>0.1</v>
      </c>
      <c r="G506" s="11">
        <v>3500</v>
      </c>
      <c r="H506" s="21">
        <v>87.5</v>
      </c>
      <c r="I506" s="21">
        <v>1487.5</v>
      </c>
      <c r="J506" s="44" t="s">
        <v>14</v>
      </c>
      <c r="K506" s="45">
        <f t="shared" si="6"/>
        <v>2012.5</v>
      </c>
    </row>
    <row r="507" spans="1:11" ht="24" x14ac:dyDescent="0.25">
      <c r="A507" s="38" t="s">
        <v>378</v>
      </c>
      <c r="B507" s="39" t="s">
        <v>646</v>
      </c>
      <c r="C507" s="51" t="s">
        <v>647</v>
      </c>
      <c r="D507" s="41" t="s">
        <v>36</v>
      </c>
      <c r="E507" s="59">
        <v>10</v>
      </c>
      <c r="F507" s="43">
        <v>0.1</v>
      </c>
      <c r="G507" s="11">
        <v>3800</v>
      </c>
      <c r="H507" s="21">
        <v>95</v>
      </c>
      <c r="I507" s="21">
        <v>1615</v>
      </c>
      <c r="J507" s="44" t="s">
        <v>14</v>
      </c>
      <c r="K507" s="45">
        <f t="shared" si="6"/>
        <v>2185</v>
      </c>
    </row>
    <row r="508" spans="1:11" ht="60" x14ac:dyDescent="0.25">
      <c r="A508" s="38" t="s">
        <v>378</v>
      </c>
      <c r="B508" s="39"/>
      <c r="C508" s="51" t="s">
        <v>648</v>
      </c>
      <c r="D508" s="41">
        <v>44718</v>
      </c>
      <c r="E508" s="59">
        <v>10</v>
      </c>
      <c r="F508" s="43">
        <v>0.1</v>
      </c>
      <c r="G508" s="11">
        <v>10975.92</v>
      </c>
      <c r="H508" s="21">
        <v>274.39800000000002</v>
      </c>
      <c r="I508" s="21">
        <v>3018.3779999999952</v>
      </c>
      <c r="J508" s="44" t="s">
        <v>14</v>
      </c>
      <c r="K508" s="45">
        <f t="shared" si="6"/>
        <v>7957.5420000000049</v>
      </c>
    </row>
    <row r="509" spans="1:11" ht="24" x14ac:dyDescent="0.25">
      <c r="A509" s="38" t="s">
        <v>378</v>
      </c>
      <c r="B509" s="39"/>
      <c r="C509" s="51" t="s">
        <v>649</v>
      </c>
      <c r="D509" s="41">
        <v>44718</v>
      </c>
      <c r="E509" s="59">
        <v>10</v>
      </c>
      <c r="F509" s="43">
        <v>0.1</v>
      </c>
      <c r="G509" s="11">
        <v>5160</v>
      </c>
      <c r="H509" s="21">
        <v>129</v>
      </c>
      <c r="I509" s="21">
        <v>1419</v>
      </c>
      <c r="J509" s="44" t="s">
        <v>14</v>
      </c>
      <c r="K509" s="45">
        <f t="shared" si="6"/>
        <v>3741</v>
      </c>
    </row>
    <row r="510" spans="1:11" ht="24" x14ac:dyDescent="0.25">
      <c r="A510" s="38" t="s">
        <v>378</v>
      </c>
      <c r="B510" s="39"/>
      <c r="C510" s="51" t="s">
        <v>649</v>
      </c>
      <c r="D510" s="41">
        <v>44718</v>
      </c>
      <c r="E510" s="59">
        <v>10</v>
      </c>
      <c r="F510" s="43">
        <v>0.1</v>
      </c>
      <c r="G510" s="11">
        <v>5160</v>
      </c>
      <c r="H510" s="21">
        <v>129</v>
      </c>
      <c r="I510" s="21">
        <v>1419</v>
      </c>
      <c r="J510" s="44" t="s">
        <v>14</v>
      </c>
      <c r="K510" s="45">
        <f t="shared" si="6"/>
        <v>3741</v>
      </c>
    </row>
    <row r="511" spans="1:11" ht="24.75" x14ac:dyDescent="0.25">
      <c r="A511" s="38" t="s">
        <v>378</v>
      </c>
      <c r="B511" s="66"/>
      <c r="C511" s="67" t="s">
        <v>649</v>
      </c>
      <c r="D511" s="73">
        <v>44718</v>
      </c>
      <c r="E511" s="59">
        <v>10</v>
      </c>
      <c r="F511" s="43">
        <v>0.1</v>
      </c>
      <c r="G511" s="27">
        <v>5160</v>
      </c>
      <c r="H511" s="21">
        <v>129</v>
      </c>
      <c r="I511" s="21">
        <v>1419</v>
      </c>
      <c r="J511" s="44" t="s">
        <v>14</v>
      </c>
      <c r="K511" s="45">
        <f t="shared" si="6"/>
        <v>3741</v>
      </c>
    </row>
    <row r="512" spans="1:11" ht="24.75" x14ac:dyDescent="0.25">
      <c r="A512" s="38" t="s">
        <v>378</v>
      </c>
      <c r="B512" s="66"/>
      <c r="C512" s="67" t="s">
        <v>650</v>
      </c>
      <c r="D512" s="73">
        <v>44796</v>
      </c>
      <c r="E512" s="59">
        <v>10</v>
      </c>
      <c r="F512" s="43">
        <v>0.1</v>
      </c>
      <c r="G512" s="27">
        <v>5157.37</v>
      </c>
      <c r="H512" s="28">
        <v>128.93424999999999</v>
      </c>
      <c r="I512" s="28">
        <v>1332.320583333335</v>
      </c>
      <c r="J512" s="44" t="s">
        <v>14</v>
      </c>
      <c r="K512" s="45">
        <f t="shared" si="6"/>
        <v>3825.0494166666649</v>
      </c>
    </row>
    <row r="513" spans="1:11" ht="24.75" x14ac:dyDescent="0.25">
      <c r="A513" s="38" t="s">
        <v>378</v>
      </c>
      <c r="B513" s="66"/>
      <c r="C513" s="67" t="s">
        <v>650</v>
      </c>
      <c r="D513" s="73">
        <v>44796</v>
      </c>
      <c r="E513" s="59">
        <v>10</v>
      </c>
      <c r="F513" s="43">
        <v>0.1</v>
      </c>
      <c r="G513" s="27">
        <v>5157.37</v>
      </c>
      <c r="H513" s="28">
        <v>128.93424999999999</v>
      </c>
      <c r="I513" s="28">
        <v>1332.320583333335</v>
      </c>
      <c r="J513" s="44" t="s">
        <v>14</v>
      </c>
      <c r="K513" s="45">
        <f t="shared" si="6"/>
        <v>3825.0494166666649</v>
      </c>
    </row>
    <row r="514" spans="1:11" ht="24.75" x14ac:dyDescent="0.25">
      <c r="A514" s="38" t="s">
        <v>378</v>
      </c>
      <c r="B514" s="66"/>
      <c r="C514" s="67" t="s">
        <v>651</v>
      </c>
      <c r="D514" s="73">
        <v>44796</v>
      </c>
      <c r="E514" s="59">
        <v>10</v>
      </c>
      <c r="F514" s="43">
        <v>0.1</v>
      </c>
      <c r="G514" s="27">
        <v>11000</v>
      </c>
      <c r="H514" s="28">
        <v>275</v>
      </c>
      <c r="I514" s="28">
        <v>2841.6666666666661</v>
      </c>
      <c r="J514" s="44" t="s">
        <v>14</v>
      </c>
      <c r="K514" s="45">
        <f t="shared" si="6"/>
        <v>8158.3333333333339</v>
      </c>
    </row>
    <row r="515" spans="1:11" ht="36.75" x14ac:dyDescent="0.25">
      <c r="A515" s="38" t="s">
        <v>378</v>
      </c>
      <c r="B515" s="66"/>
      <c r="C515" s="67" t="s">
        <v>652</v>
      </c>
      <c r="D515" s="73">
        <v>44799</v>
      </c>
      <c r="E515" s="59">
        <v>10</v>
      </c>
      <c r="F515" s="43">
        <v>0.1</v>
      </c>
      <c r="G515" s="27">
        <v>8340</v>
      </c>
      <c r="H515" s="28">
        <v>208.5</v>
      </c>
      <c r="I515" s="28">
        <v>2154.5</v>
      </c>
      <c r="J515" s="44" t="s">
        <v>14</v>
      </c>
      <c r="K515" s="45">
        <f t="shared" si="6"/>
        <v>6185.5</v>
      </c>
    </row>
    <row r="516" spans="1:11" ht="36.75" x14ac:dyDescent="0.25">
      <c r="A516" s="38" t="s">
        <v>378</v>
      </c>
      <c r="B516" s="66"/>
      <c r="C516" s="67" t="s">
        <v>652</v>
      </c>
      <c r="D516" s="73">
        <v>44799</v>
      </c>
      <c r="E516" s="59">
        <v>10</v>
      </c>
      <c r="F516" s="43">
        <v>0.1</v>
      </c>
      <c r="G516" s="27">
        <v>8340</v>
      </c>
      <c r="H516" s="28">
        <v>208.5</v>
      </c>
      <c r="I516" s="28">
        <v>2154.5</v>
      </c>
      <c r="J516" s="44" t="s">
        <v>14</v>
      </c>
      <c r="K516" s="45">
        <f t="shared" si="6"/>
        <v>6185.5</v>
      </c>
    </row>
    <row r="517" spans="1:11" ht="36.75" x14ac:dyDescent="0.25">
      <c r="A517" s="38" t="s">
        <v>378</v>
      </c>
      <c r="B517" s="66"/>
      <c r="C517" s="67" t="s">
        <v>652</v>
      </c>
      <c r="D517" s="73">
        <v>44799</v>
      </c>
      <c r="E517" s="59">
        <v>10</v>
      </c>
      <c r="F517" s="43">
        <v>0.1</v>
      </c>
      <c r="G517" s="27">
        <v>8340</v>
      </c>
      <c r="H517" s="28">
        <v>208.5</v>
      </c>
      <c r="I517" s="28">
        <v>2154.5</v>
      </c>
      <c r="J517" s="44" t="s">
        <v>14</v>
      </c>
      <c r="K517" s="45">
        <f t="shared" si="6"/>
        <v>6185.5</v>
      </c>
    </row>
    <row r="518" spans="1:11" ht="36.75" x14ac:dyDescent="0.25">
      <c r="A518" s="38" t="s">
        <v>378</v>
      </c>
      <c r="B518" s="66"/>
      <c r="C518" s="67" t="s">
        <v>652</v>
      </c>
      <c r="D518" s="73">
        <v>44799</v>
      </c>
      <c r="E518" s="59">
        <v>10</v>
      </c>
      <c r="F518" s="43">
        <v>0.1</v>
      </c>
      <c r="G518" s="27">
        <v>8340</v>
      </c>
      <c r="H518" s="28">
        <v>208.5</v>
      </c>
      <c r="I518" s="28">
        <v>2154.5</v>
      </c>
      <c r="J518" s="44" t="s">
        <v>14</v>
      </c>
      <c r="K518" s="45">
        <f t="shared" si="6"/>
        <v>6185.5</v>
      </c>
    </row>
    <row r="519" spans="1:11" ht="36.75" x14ac:dyDescent="0.25">
      <c r="A519" s="38" t="s">
        <v>378</v>
      </c>
      <c r="B519" s="66"/>
      <c r="C519" s="67" t="s">
        <v>652</v>
      </c>
      <c r="D519" s="73">
        <v>44799</v>
      </c>
      <c r="E519" s="59">
        <v>10</v>
      </c>
      <c r="F519" s="43">
        <v>0.1</v>
      </c>
      <c r="G519" s="27">
        <v>8340</v>
      </c>
      <c r="H519" s="28">
        <v>208.5</v>
      </c>
      <c r="I519" s="28">
        <v>2154.5</v>
      </c>
      <c r="J519" s="44" t="s">
        <v>14</v>
      </c>
      <c r="K519" s="45">
        <f t="shared" si="6"/>
        <v>6185.5</v>
      </c>
    </row>
    <row r="520" spans="1:11" ht="36.75" x14ac:dyDescent="0.25">
      <c r="A520" s="38" t="s">
        <v>378</v>
      </c>
      <c r="B520" s="66"/>
      <c r="C520" s="67" t="s">
        <v>652</v>
      </c>
      <c r="D520" s="73">
        <v>44799</v>
      </c>
      <c r="E520" s="59">
        <v>10</v>
      </c>
      <c r="F520" s="43">
        <v>0.1</v>
      </c>
      <c r="G520" s="27">
        <v>8340</v>
      </c>
      <c r="H520" s="28">
        <v>208.5</v>
      </c>
      <c r="I520" s="28">
        <v>2154.5</v>
      </c>
      <c r="J520" s="44" t="s">
        <v>14</v>
      </c>
      <c r="K520" s="45">
        <f t="shared" si="6"/>
        <v>6185.5</v>
      </c>
    </row>
    <row r="521" spans="1:11" ht="24.75" x14ac:dyDescent="0.25">
      <c r="A521" s="38" t="s">
        <v>378</v>
      </c>
      <c r="B521" s="66"/>
      <c r="C521" s="67" t="s">
        <v>653</v>
      </c>
      <c r="D521" s="73">
        <v>44816</v>
      </c>
      <c r="E521" s="59">
        <v>10</v>
      </c>
      <c r="F521" s="43">
        <v>0.1</v>
      </c>
      <c r="G521" s="27">
        <v>11114.01</v>
      </c>
      <c r="H521" s="28">
        <v>277.85025000000002</v>
      </c>
      <c r="I521" s="28">
        <v>2778.5024999999969</v>
      </c>
      <c r="J521" s="44" t="s">
        <v>14</v>
      </c>
      <c r="K521" s="45">
        <f t="shared" si="6"/>
        <v>8335.5075000000033</v>
      </c>
    </row>
    <row r="522" spans="1:11" ht="36.75" x14ac:dyDescent="0.25">
      <c r="A522" s="38" t="s">
        <v>378</v>
      </c>
      <c r="B522" s="66"/>
      <c r="C522" s="67" t="s">
        <v>654</v>
      </c>
      <c r="D522" s="73">
        <v>44967</v>
      </c>
      <c r="E522" s="59">
        <v>10</v>
      </c>
      <c r="F522" s="43">
        <v>0.1</v>
      </c>
      <c r="G522" s="27">
        <v>2900</v>
      </c>
      <c r="H522" s="28">
        <v>72.5</v>
      </c>
      <c r="I522" s="28">
        <v>604.16666666666652</v>
      </c>
      <c r="J522" s="44" t="s">
        <v>14</v>
      </c>
      <c r="K522" s="45">
        <f t="shared" si="6"/>
        <v>2295.8333333333335</v>
      </c>
    </row>
    <row r="523" spans="1:11" ht="24.75" x14ac:dyDescent="0.25">
      <c r="A523" s="38" t="s">
        <v>378</v>
      </c>
      <c r="B523" s="66"/>
      <c r="C523" s="67" t="s">
        <v>655</v>
      </c>
      <c r="D523" s="73">
        <v>45070</v>
      </c>
      <c r="E523" s="59">
        <v>10</v>
      </c>
      <c r="F523" s="43">
        <v>0.1</v>
      </c>
      <c r="G523" s="27">
        <v>7240</v>
      </c>
      <c r="H523" s="28">
        <v>181</v>
      </c>
      <c r="I523" s="28">
        <v>1327.333333333333</v>
      </c>
      <c r="J523" s="44" t="s">
        <v>14</v>
      </c>
      <c r="K523" s="45">
        <f t="shared" si="6"/>
        <v>5912.666666666667</v>
      </c>
    </row>
    <row r="524" spans="1:11" ht="15" x14ac:dyDescent="0.25">
      <c r="A524" s="38" t="s">
        <v>378</v>
      </c>
      <c r="B524" s="66"/>
      <c r="C524" s="67" t="s">
        <v>656</v>
      </c>
      <c r="D524" s="73">
        <v>45083</v>
      </c>
      <c r="E524" s="59">
        <v>10</v>
      </c>
      <c r="F524" s="43">
        <v>0.1</v>
      </c>
      <c r="G524" s="27">
        <v>6612</v>
      </c>
      <c r="H524" s="28">
        <v>165.3</v>
      </c>
      <c r="I524" s="28">
        <v>1157.1000000000004</v>
      </c>
      <c r="J524" s="44" t="s">
        <v>14</v>
      </c>
      <c r="K524" s="45">
        <f t="shared" si="6"/>
        <v>5454.9</v>
      </c>
    </row>
    <row r="525" spans="1:11" ht="36.75" x14ac:dyDescent="0.25">
      <c r="A525" s="38" t="s">
        <v>378</v>
      </c>
      <c r="B525" s="66"/>
      <c r="C525" s="67" t="s">
        <v>657</v>
      </c>
      <c r="D525" s="73">
        <v>45091</v>
      </c>
      <c r="E525" s="59">
        <v>10</v>
      </c>
      <c r="F525" s="43">
        <v>0.1</v>
      </c>
      <c r="G525" s="27">
        <v>4800</v>
      </c>
      <c r="H525" s="28">
        <v>120</v>
      </c>
      <c r="I525" s="28">
        <v>840</v>
      </c>
      <c r="J525" s="44" t="s">
        <v>14</v>
      </c>
      <c r="K525" s="45">
        <f t="shared" si="6"/>
        <v>3960</v>
      </c>
    </row>
    <row r="526" spans="1:11" ht="36.75" x14ac:dyDescent="0.25">
      <c r="A526" s="38" t="s">
        <v>378</v>
      </c>
      <c r="B526" s="66"/>
      <c r="C526" s="67" t="s">
        <v>658</v>
      </c>
      <c r="D526" s="73">
        <v>45105</v>
      </c>
      <c r="E526" s="59">
        <v>10</v>
      </c>
      <c r="F526" s="43">
        <v>0.1</v>
      </c>
      <c r="G526" s="27">
        <v>9769.7199999999993</v>
      </c>
      <c r="H526" s="28">
        <v>244.24299999999999</v>
      </c>
      <c r="I526" s="28">
        <v>1709.7010000000009</v>
      </c>
      <c r="J526" s="44" t="s">
        <v>14</v>
      </c>
      <c r="K526" s="45">
        <f t="shared" si="6"/>
        <v>8060.0189999999984</v>
      </c>
    </row>
    <row r="527" spans="1:11" ht="36.75" x14ac:dyDescent="0.25">
      <c r="A527" s="74" t="s">
        <v>378</v>
      </c>
      <c r="B527" s="66"/>
      <c r="C527" s="67" t="s">
        <v>658</v>
      </c>
      <c r="D527" s="41">
        <v>45099</v>
      </c>
      <c r="E527" s="59">
        <v>10</v>
      </c>
      <c r="F527" s="43">
        <v>0.1</v>
      </c>
      <c r="G527" s="27">
        <v>9769.7199999999993</v>
      </c>
      <c r="H527" s="28">
        <v>244.24299999999999</v>
      </c>
      <c r="I527" s="28">
        <v>1709.7010000000009</v>
      </c>
      <c r="J527" s="44" t="s">
        <v>14</v>
      </c>
      <c r="K527" s="45">
        <f t="shared" si="6"/>
        <v>8060.0189999999984</v>
      </c>
    </row>
    <row r="528" spans="1:11" ht="36.75" x14ac:dyDescent="0.25">
      <c r="A528" s="74" t="s">
        <v>378</v>
      </c>
      <c r="B528" s="66"/>
      <c r="C528" s="67" t="s">
        <v>659</v>
      </c>
      <c r="D528" s="41">
        <v>45112</v>
      </c>
      <c r="E528" s="59">
        <v>10</v>
      </c>
      <c r="F528" s="43">
        <v>0.1</v>
      </c>
      <c r="G528" s="27">
        <v>4800</v>
      </c>
      <c r="H528" s="28">
        <v>120</v>
      </c>
      <c r="I528" s="28">
        <v>800</v>
      </c>
      <c r="J528" s="44" t="s">
        <v>14</v>
      </c>
      <c r="K528" s="45">
        <f t="shared" si="6"/>
        <v>4000</v>
      </c>
    </row>
    <row r="529" spans="1:11" ht="24.75" x14ac:dyDescent="0.25">
      <c r="A529" s="74" t="s">
        <v>378</v>
      </c>
      <c r="B529" s="66"/>
      <c r="C529" s="67" t="s">
        <v>660</v>
      </c>
      <c r="D529" s="41">
        <v>45138</v>
      </c>
      <c r="E529" s="59">
        <v>10</v>
      </c>
      <c r="F529" s="43">
        <v>0.1</v>
      </c>
      <c r="G529" s="27">
        <v>1008.03</v>
      </c>
      <c r="H529" s="28">
        <v>25.200749999999999</v>
      </c>
      <c r="I529" s="28">
        <v>168.005</v>
      </c>
      <c r="J529" s="44" t="s">
        <v>14</v>
      </c>
      <c r="K529" s="45">
        <f t="shared" si="6"/>
        <v>840.02499999999998</v>
      </c>
    </row>
    <row r="530" spans="1:11" ht="36" x14ac:dyDescent="0.25">
      <c r="A530" s="48" t="s">
        <v>378</v>
      </c>
      <c r="B530" s="48"/>
      <c r="C530" s="49" t="s">
        <v>661</v>
      </c>
      <c r="D530" s="41">
        <v>45139</v>
      </c>
      <c r="E530" s="59">
        <v>10</v>
      </c>
      <c r="F530" s="43">
        <v>0.1</v>
      </c>
      <c r="G530" s="14">
        <v>6960</v>
      </c>
      <c r="H530" s="28">
        <v>174</v>
      </c>
      <c r="I530" s="28">
        <v>1102</v>
      </c>
      <c r="J530" s="44" t="s">
        <v>14</v>
      </c>
      <c r="K530" s="45">
        <f t="shared" si="6"/>
        <v>5858</v>
      </c>
    </row>
    <row r="531" spans="1:11" ht="36" x14ac:dyDescent="0.25">
      <c r="A531" s="48" t="s">
        <v>378</v>
      </c>
      <c r="B531" s="48"/>
      <c r="C531" s="64" t="s">
        <v>662</v>
      </c>
      <c r="D531" s="41">
        <v>45173</v>
      </c>
      <c r="E531" s="59">
        <v>10</v>
      </c>
      <c r="F531" s="43">
        <v>0.1</v>
      </c>
      <c r="G531" s="14">
        <v>6960</v>
      </c>
      <c r="H531" s="28">
        <v>174</v>
      </c>
      <c r="I531" s="28">
        <v>1044</v>
      </c>
      <c r="J531" s="44" t="s">
        <v>14</v>
      </c>
      <c r="K531" s="45">
        <f t="shared" si="6"/>
        <v>5916</v>
      </c>
    </row>
    <row r="532" spans="1:11" ht="36" x14ac:dyDescent="0.25">
      <c r="A532" s="48" t="s">
        <v>378</v>
      </c>
      <c r="B532" s="52"/>
      <c r="C532" s="64" t="s">
        <v>662</v>
      </c>
      <c r="D532" s="41">
        <v>45173</v>
      </c>
      <c r="E532" s="59">
        <v>10</v>
      </c>
      <c r="F532" s="43">
        <v>0.1</v>
      </c>
      <c r="G532" s="14">
        <v>6960</v>
      </c>
      <c r="H532" s="28">
        <v>174</v>
      </c>
      <c r="I532" s="28">
        <v>1044</v>
      </c>
      <c r="J532" s="44" t="s">
        <v>14</v>
      </c>
      <c r="K532" s="45">
        <f t="shared" si="6"/>
        <v>5916</v>
      </c>
    </row>
    <row r="533" spans="1:11" ht="24" x14ac:dyDescent="0.25">
      <c r="A533" s="48" t="s">
        <v>378</v>
      </c>
      <c r="B533" s="48"/>
      <c r="C533" s="64" t="s">
        <v>663</v>
      </c>
      <c r="D533" s="41">
        <v>45167</v>
      </c>
      <c r="E533" s="59">
        <v>10</v>
      </c>
      <c r="F533" s="43">
        <v>0.1</v>
      </c>
      <c r="G533" s="14">
        <v>9235.2800000000007</v>
      </c>
      <c r="H533" s="28">
        <v>230.88200000000006</v>
      </c>
      <c r="I533" s="28">
        <v>1462.2526666666654</v>
      </c>
      <c r="J533" s="44" t="s">
        <v>14</v>
      </c>
      <c r="K533" s="45">
        <f t="shared" si="6"/>
        <v>7773.0273333333353</v>
      </c>
    </row>
    <row r="534" spans="1:11" ht="24" x14ac:dyDescent="0.25">
      <c r="A534" s="48" t="s">
        <v>378</v>
      </c>
      <c r="B534" s="48"/>
      <c r="C534" s="64" t="s">
        <v>664</v>
      </c>
      <c r="D534" s="41">
        <v>45175</v>
      </c>
      <c r="E534" s="59">
        <v>10</v>
      </c>
      <c r="F534" s="43">
        <v>0.1</v>
      </c>
      <c r="G534" s="14">
        <v>6918.31</v>
      </c>
      <c r="H534" s="28">
        <v>172.95775000000003</v>
      </c>
      <c r="I534" s="28">
        <v>1037.7465000000002</v>
      </c>
      <c r="J534" s="44" t="s">
        <v>14</v>
      </c>
      <c r="K534" s="45">
        <f t="shared" si="6"/>
        <v>5880.5635000000002</v>
      </c>
    </row>
    <row r="535" spans="1:11" ht="36" x14ac:dyDescent="0.25">
      <c r="A535" s="48" t="s">
        <v>378</v>
      </c>
      <c r="B535" s="48" t="s">
        <v>665</v>
      </c>
      <c r="C535" s="49" t="s">
        <v>666</v>
      </c>
      <c r="D535" s="41">
        <v>45386</v>
      </c>
      <c r="E535" s="59">
        <v>10</v>
      </c>
      <c r="F535" s="43">
        <v>0.1</v>
      </c>
      <c r="G535" s="14">
        <v>12180</v>
      </c>
      <c r="H535" s="28">
        <v>304.5</v>
      </c>
      <c r="I535" s="28">
        <v>1116.5</v>
      </c>
      <c r="J535" s="44" t="s">
        <v>14</v>
      </c>
      <c r="K535" s="45">
        <f t="shared" si="6"/>
        <v>11063.5</v>
      </c>
    </row>
    <row r="536" spans="1:11" ht="36" x14ac:dyDescent="0.25">
      <c r="A536" s="48" t="s">
        <v>378</v>
      </c>
      <c r="B536" s="52" t="s">
        <v>667</v>
      </c>
      <c r="C536" s="49" t="s">
        <v>666</v>
      </c>
      <c r="D536" s="41">
        <v>45386</v>
      </c>
      <c r="E536" s="59">
        <v>10</v>
      </c>
      <c r="F536" s="43">
        <v>0.1</v>
      </c>
      <c r="G536" s="14">
        <v>12180</v>
      </c>
      <c r="H536" s="28">
        <v>304.5</v>
      </c>
      <c r="I536" s="28">
        <v>1116.5</v>
      </c>
      <c r="J536" s="44" t="s">
        <v>14</v>
      </c>
      <c r="K536" s="45">
        <f t="shared" si="6"/>
        <v>11063.5</v>
      </c>
    </row>
    <row r="537" spans="1:11" ht="36" x14ac:dyDescent="0.25">
      <c r="A537" s="48" t="s">
        <v>378</v>
      </c>
      <c r="B537" s="52" t="s">
        <v>668</v>
      </c>
      <c r="C537" s="49" t="s">
        <v>669</v>
      </c>
      <c r="D537" s="41">
        <v>45405</v>
      </c>
      <c r="E537" s="59">
        <v>10</v>
      </c>
      <c r="F537" s="43">
        <v>0.1</v>
      </c>
      <c r="G537" s="14">
        <v>7192</v>
      </c>
      <c r="H537" s="28">
        <v>179.8</v>
      </c>
      <c r="I537" s="28">
        <v>659.26666666666665</v>
      </c>
      <c r="J537" s="44" t="s">
        <v>14</v>
      </c>
      <c r="K537" s="45">
        <f t="shared" si="6"/>
        <v>6532.7333333333336</v>
      </c>
    </row>
    <row r="538" spans="1:11" ht="15" x14ac:dyDescent="0.25">
      <c r="A538" s="48" t="s">
        <v>378</v>
      </c>
      <c r="B538" s="52"/>
      <c r="C538" s="49" t="s">
        <v>670</v>
      </c>
      <c r="D538" s="41">
        <v>45615</v>
      </c>
      <c r="E538" s="59">
        <v>10</v>
      </c>
      <c r="F538" s="43">
        <v>0.1</v>
      </c>
      <c r="G538" s="14">
        <v>5990</v>
      </c>
      <c r="H538" s="28">
        <v>149.76</v>
      </c>
      <c r="I538" s="28">
        <v>299.52</v>
      </c>
      <c r="J538" s="44" t="s">
        <v>26</v>
      </c>
      <c r="K538" s="45">
        <f t="shared" si="6"/>
        <v>5690.48</v>
      </c>
    </row>
    <row r="539" spans="1:11" ht="72" x14ac:dyDescent="0.25">
      <c r="A539" s="48" t="s">
        <v>378</v>
      </c>
      <c r="B539" s="52">
        <v>2081</v>
      </c>
      <c r="C539" s="49" t="s">
        <v>796</v>
      </c>
      <c r="D539" s="41">
        <v>45689</v>
      </c>
      <c r="E539" s="59">
        <v>10</v>
      </c>
      <c r="F539" s="43">
        <v>0.1</v>
      </c>
      <c r="G539" s="14">
        <v>21000</v>
      </c>
      <c r="H539" s="28">
        <v>350</v>
      </c>
      <c r="I539" s="28">
        <v>0</v>
      </c>
      <c r="J539" s="44" t="s">
        <v>26</v>
      </c>
      <c r="K539" s="45">
        <f t="shared" si="6"/>
        <v>21000</v>
      </c>
    </row>
    <row r="540" spans="1:11" ht="24" x14ac:dyDescent="0.25">
      <c r="A540" s="48" t="s">
        <v>378</v>
      </c>
      <c r="B540" s="52">
        <v>187722</v>
      </c>
      <c r="C540" s="49" t="s">
        <v>797</v>
      </c>
      <c r="D540" s="41">
        <v>45717</v>
      </c>
      <c r="E540" s="59">
        <v>10</v>
      </c>
      <c r="F540" s="43">
        <v>0.1</v>
      </c>
      <c r="G540" s="14">
        <v>14000.02</v>
      </c>
      <c r="H540" s="28">
        <v>116.67</v>
      </c>
      <c r="I540" s="28">
        <v>0</v>
      </c>
      <c r="J540" s="44" t="s">
        <v>26</v>
      </c>
      <c r="K540" s="45">
        <f t="shared" si="6"/>
        <v>14000.02</v>
      </c>
    </row>
    <row r="541" spans="1:11" ht="36" x14ac:dyDescent="0.25">
      <c r="A541" s="48" t="s">
        <v>378</v>
      </c>
      <c r="B541" s="52">
        <v>188022</v>
      </c>
      <c r="C541" s="49" t="s">
        <v>798</v>
      </c>
      <c r="D541" s="41">
        <v>45717</v>
      </c>
      <c r="E541" s="59">
        <v>10</v>
      </c>
      <c r="F541" s="43">
        <v>0.1</v>
      </c>
      <c r="G541" s="14">
        <v>10890.01</v>
      </c>
      <c r="H541" s="28">
        <v>90.75</v>
      </c>
      <c r="I541" s="28">
        <v>0</v>
      </c>
      <c r="J541" s="44" t="s">
        <v>26</v>
      </c>
      <c r="K541" s="45">
        <f t="shared" si="6"/>
        <v>10890.01</v>
      </c>
    </row>
    <row r="542" spans="1:11" ht="24" x14ac:dyDescent="0.25">
      <c r="A542" s="48" t="s">
        <v>378</v>
      </c>
      <c r="B542" s="52" t="s">
        <v>799</v>
      </c>
      <c r="C542" s="49" t="s">
        <v>800</v>
      </c>
      <c r="D542" s="41">
        <v>45717</v>
      </c>
      <c r="E542" s="59">
        <v>10</v>
      </c>
      <c r="F542" s="43">
        <v>0.1</v>
      </c>
      <c r="G542" s="14">
        <v>10900</v>
      </c>
      <c r="H542" s="28">
        <v>90.84</v>
      </c>
      <c r="I542" s="28">
        <v>0</v>
      </c>
      <c r="J542" s="44" t="s">
        <v>26</v>
      </c>
      <c r="K542" s="45">
        <f t="shared" si="6"/>
        <v>10900</v>
      </c>
    </row>
    <row r="543" spans="1:11" ht="15" x14ac:dyDescent="0.25">
      <c r="A543" s="48" t="s">
        <v>671</v>
      </c>
      <c r="B543" s="52"/>
      <c r="C543" s="49" t="s">
        <v>672</v>
      </c>
      <c r="D543" s="41">
        <v>44782</v>
      </c>
      <c r="E543" s="59">
        <v>10</v>
      </c>
      <c r="F543" s="43">
        <v>0.1</v>
      </c>
      <c r="G543" s="10">
        <v>157760</v>
      </c>
      <c r="H543" s="28">
        <v>3944</v>
      </c>
      <c r="I543" s="28">
        <v>40754.666666666657</v>
      </c>
      <c r="J543" s="44" t="s">
        <v>14</v>
      </c>
      <c r="K543" s="45">
        <f t="shared" si="6"/>
        <v>117005.33333333334</v>
      </c>
    </row>
    <row r="544" spans="1:11" ht="15" x14ac:dyDescent="0.25">
      <c r="A544" s="48" t="s">
        <v>671</v>
      </c>
      <c r="B544" s="52"/>
      <c r="C544" s="49" t="s">
        <v>672</v>
      </c>
      <c r="D544" s="41">
        <v>44819</v>
      </c>
      <c r="E544" s="59">
        <v>10</v>
      </c>
      <c r="F544" s="43">
        <v>0.1</v>
      </c>
      <c r="G544" s="14">
        <v>190240</v>
      </c>
      <c r="H544" s="28">
        <v>4756</v>
      </c>
      <c r="I544" s="28">
        <v>47560</v>
      </c>
      <c r="J544" s="44" t="s">
        <v>14</v>
      </c>
      <c r="K544" s="45">
        <f t="shared" si="6"/>
        <v>142680</v>
      </c>
    </row>
    <row r="545" spans="1:11" ht="15" x14ac:dyDescent="0.25">
      <c r="A545" s="48" t="s">
        <v>671</v>
      </c>
      <c r="B545" s="52"/>
      <c r="C545" s="49" t="s">
        <v>672</v>
      </c>
      <c r="D545" s="41">
        <v>44837</v>
      </c>
      <c r="E545" s="59">
        <v>10</v>
      </c>
      <c r="F545" s="43">
        <v>0.1</v>
      </c>
      <c r="G545" s="10">
        <v>147552</v>
      </c>
      <c r="H545" s="28">
        <v>3688.8</v>
      </c>
      <c r="I545" s="28">
        <v>35658.39999999998</v>
      </c>
      <c r="J545" s="44" t="s">
        <v>14</v>
      </c>
      <c r="K545" s="45">
        <f t="shared" si="6"/>
        <v>111893.60000000002</v>
      </c>
    </row>
    <row r="546" spans="1:11" ht="24" x14ac:dyDescent="0.25">
      <c r="A546" s="48" t="s">
        <v>673</v>
      </c>
      <c r="B546" s="52" t="s">
        <v>49</v>
      </c>
      <c r="C546" s="49" t="s">
        <v>674</v>
      </c>
      <c r="D546" s="41" t="s">
        <v>36</v>
      </c>
      <c r="E546" s="59">
        <v>10</v>
      </c>
      <c r="F546" s="43">
        <v>0.1</v>
      </c>
      <c r="G546" s="14">
        <v>4500</v>
      </c>
      <c r="H546" s="28">
        <v>112.5</v>
      </c>
      <c r="I546" s="28">
        <v>1912.5</v>
      </c>
      <c r="J546" s="44" t="s">
        <v>14</v>
      </c>
      <c r="K546" s="45">
        <f t="shared" si="6"/>
        <v>2587.5</v>
      </c>
    </row>
    <row r="547" spans="1:11" ht="24" x14ac:dyDescent="0.25">
      <c r="A547" s="48" t="s">
        <v>673</v>
      </c>
      <c r="B547" s="48"/>
      <c r="C547" s="49" t="s">
        <v>675</v>
      </c>
      <c r="D547" s="41" t="s">
        <v>36</v>
      </c>
      <c r="E547" s="59">
        <v>10</v>
      </c>
      <c r="F547" s="43">
        <v>0.1</v>
      </c>
      <c r="G547" s="10">
        <v>15000</v>
      </c>
      <c r="H547" s="28">
        <v>375</v>
      </c>
      <c r="I547" s="28">
        <v>6375</v>
      </c>
      <c r="J547" s="44" t="s">
        <v>14</v>
      </c>
      <c r="K547" s="45">
        <f t="shared" si="6"/>
        <v>8625</v>
      </c>
    </row>
    <row r="548" spans="1:11" ht="15" x14ac:dyDescent="0.25">
      <c r="A548" s="48" t="s">
        <v>673</v>
      </c>
      <c r="B548" s="48" t="s">
        <v>49</v>
      </c>
      <c r="C548" s="49" t="s">
        <v>676</v>
      </c>
      <c r="D548" s="41">
        <v>43488</v>
      </c>
      <c r="E548" s="59">
        <v>10</v>
      </c>
      <c r="F548" s="43">
        <v>0.1</v>
      </c>
      <c r="G548" s="14">
        <v>12023</v>
      </c>
      <c r="H548" s="28">
        <v>300.57499999999999</v>
      </c>
      <c r="I548" s="28">
        <v>5109.7750000000042</v>
      </c>
      <c r="J548" s="44" t="s">
        <v>14</v>
      </c>
      <c r="K548" s="45">
        <f t="shared" si="6"/>
        <v>6913.2249999999958</v>
      </c>
    </row>
    <row r="549" spans="1:11" ht="24" x14ac:dyDescent="0.25">
      <c r="A549" s="48" t="s">
        <v>673</v>
      </c>
      <c r="B549" s="52"/>
      <c r="C549" s="49" t="s">
        <v>677</v>
      </c>
      <c r="D549" s="41" t="s">
        <v>36</v>
      </c>
      <c r="E549" s="59">
        <v>10</v>
      </c>
      <c r="F549" s="43">
        <v>0.1</v>
      </c>
      <c r="G549" s="10">
        <v>14000</v>
      </c>
      <c r="H549" s="28">
        <v>350</v>
      </c>
      <c r="I549" s="28">
        <v>5950</v>
      </c>
      <c r="J549" s="44" t="s">
        <v>14</v>
      </c>
      <c r="K549" s="45">
        <f t="shared" si="6"/>
        <v>8050</v>
      </c>
    </row>
    <row r="550" spans="1:11" ht="84" x14ac:dyDescent="0.25">
      <c r="A550" s="48" t="s">
        <v>673</v>
      </c>
      <c r="B550" s="52"/>
      <c r="C550" s="49" t="s">
        <v>678</v>
      </c>
      <c r="D550" s="41" t="s">
        <v>36</v>
      </c>
      <c r="E550" s="59">
        <v>10</v>
      </c>
      <c r="F550" s="43">
        <v>0.1</v>
      </c>
      <c r="G550" s="10">
        <v>463592</v>
      </c>
      <c r="H550" s="28">
        <v>11589.800000000001</v>
      </c>
      <c r="I550" s="28">
        <v>197026.59999999989</v>
      </c>
      <c r="J550" s="44" t="s">
        <v>14</v>
      </c>
      <c r="K550" s="45">
        <f t="shared" si="6"/>
        <v>266565.40000000014</v>
      </c>
    </row>
    <row r="551" spans="1:11" ht="15" x14ac:dyDescent="0.25">
      <c r="A551" s="48" t="s">
        <v>673</v>
      </c>
      <c r="B551" s="52" t="s">
        <v>49</v>
      </c>
      <c r="C551" s="49" t="s">
        <v>679</v>
      </c>
      <c r="D551" s="41" t="s">
        <v>36</v>
      </c>
      <c r="E551" s="59">
        <v>10</v>
      </c>
      <c r="F551" s="43">
        <v>0.1</v>
      </c>
      <c r="G551" s="10">
        <v>3000</v>
      </c>
      <c r="H551" s="28">
        <v>75</v>
      </c>
      <c r="I551" s="28">
        <v>1275</v>
      </c>
      <c r="J551" s="44" t="s">
        <v>14</v>
      </c>
      <c r="K551" s="45">
        <f t="shared" si="6"/>
        <v>1725</v>
      </c>
    </row>
    <row r="552" spans="1:11" ht="24" x14ac:dyDescent="0.25">
      <c r="A552" s="48" t="s">
        <v>673</v>
      </c>
      <c r="B552" s="48" t="s">
        <v>680</v>
      </c>
      <c r="C552" s="49" t="s">
        <v>681</v>
      </c>
      <c r="D552" s="41" t="s">
        <v>36</v>
      </c>
      <c r="E552" s="59">
        <v>10</v>
      </c>
      <c r="F552" s="43">
        <v>0.1</v>
      </c>
      <c r="G552" s="10">
        <v>3000</v>
      </c>
      <c r="H552" s="28">
        <v>75</v>
      </c>
      <c r="I552" s="28">
        <v>1275</v>
      </c>
      <c r="J552" s="44" t="s">
        <v>14</v>
      </c>
      <c r="K552" s="45">
        <f t="shared" si="6"/>
        <v>1725</v>
      </c>
    </row>
    <row r="553" spans="1:11" ht="24" x14ac:dyDescent="0.25">
      <c r="A553" s="48" t="s">
        <v>673</v>
      </c>
      <c r="B553" s="52" t="s">
        <v>682</v>
      </c>
      <c r="C553" s="49" t="s">
        <v>683</v>
      </c>
      <c r="D553" s="41" t="s">
        <v>36</v>
      </c>
      <c r="E553" s="59">
        <v>10</v>
      </c>
      <c r="F553" s="43">
        <v>0.1</v>
      </c>
      <c r="G553" s="13">
        <v>3000</v>
      </c>
      <c r="H553" s="28">
        <v>75</v>
      </c>
      <c r="I553" s="28">
        <v>1275</v>
      </c>
      <c r="J553" s="44" t="s">
        <v>14</v>
      </c>
      <c r="K553" s="45">
        <f t="shared" si="6"/>
        <v>1725</v>
      </c>
    </row>
    <row r="554" spans="1:11" ht="24" x14ac:dyDescent="0.25">
      <c r="A554" s="48" t="s">
        <v>673</v>
      </c>
      <c r="B554" s="52" t="s">
        <v>684</v>
      </c>
      <c r="C554" s="49" t="s">
        <v>685</v>
      </c>
      <c r="D554" s="41" t="s">
        <v>36</v>
      </c>
      <c r="E554" s="59">
        <v>10</v>
      </c>
      <c r="F554" s="43">
        <v>0.1</v>
      </c>
      <c r="G554" s="10">
        <v>4500</v>
      </c>
      <c r="H554" s="28">
        <v>112.5</v>
      </c>
      <c r="I554" s="28">
        <v>1912.5</v>
      </c>
      <c r="J554" s="44" t="s">
        <v>14</v>
      </c>
      <c r="K554" s="45">
        <f t="shared" si="6"/>
        <v>2587.5</v>
      </c>
    </row>
    <row r="555" spans="1:11" ht="24" x14ac:dyDescent="0.25">
      <c r="A555" s="48" t="s">
        <v>673</v>
      </c>
      <c r="B555" s="52" t="s">
        <v>686</v>
      </c>
      <c r="C555" s="49" t="s">
        <v>687</v>
      </c>
      <c r="D555" s="41" t="s">
        <v>36</v>
      </c>
      <c r="E555" s="59">
        <v>10</v>
      </c>
      <c r="F555" s="43">
        <v>0.1</v>
      </c>
      <c r="G555" s="14">
        <v>5000</v>
      </c>
      <c r="H555" s="28">
        <v>125</v>
      </c>
      <c r="I555" s="28">
        <v>2125</v>
      </c>
      <c r="J555" s="44" t="s">
        <v>14</v>
      </c>
      <c r="K555" s="45">
        <f t="shared" si="6"/>
        <v>2875</v>
      </c>
    </row>
    <row r="556" spans="1:11" ht="24" x14ac:dyDescent="0.25">
      <c r="A556" s="48" t="s">
        <v>673</v>
      </c>
      <c r="B556" s="52" t="s">
        <v>688</v>
      </c>
      <c r="C556" s="49" t="s">
        <v>689</v>
      </c>
      <c r="D556" s="41" t="s">
        <v>36</v>
      </c>
      <c r="E556" s="59">
        <v>10</v>
      </c>
      <c r="F556" s="43">
        <v>0.1</v>
      </c>
      <c r="G556" s="14">
        <v>5500</v>
      </c>
      <c r="H556" s="28">
        <v>137.5</v>
      </c>
      <c r="I556" s="28">
        <v>2337.5</v>
      </c>
      <c r="J556" s="44" t="s">
        <v>14</v>
      </c>
      <c r="K556" s="45">
        <f t="shared" si="6"/>
        <v>3162.5</v>
      </c>
    </row>
    <row r="557" spans="1:11" ht="24" x14ac:dyDescent="0.25">
      <c r="A557" s="48" t="s">
        <v>673</v>
      </c>
      <c r="B557" s="52" t="s">
        <v>49</v>
      </c>
      <c r="C557" s="49" t="s">
        <v>690</v>
      </c>
      <c r="D557" s="41" t="s">
        <v>36</v>
      </c>
      <c r="E557" s="59">
        <v>10</v>
      </c>
      <c r="F557" s="43">
        <v>0.1</v>
      </c>
      <c r="G557" s="14">
        <v>3500</v>
      </c>
      <c r="H557" s="28">
        <v>87.5</v>
      </c>
      <c r="I557" s="28">
        <v>1487.5</v>
      </c>
      <c r="J557" s="44" t="s">
        <v>14</v>
      </c>
      <c r="K557" s="45">
        <f t="shared" si="6"/>
        <v>2012.5</v>
      </c>
    </row>
    <row r="558" spans="1:11" ht="36" x14ac:dyDescent="0.25">
      <c r="A558" s="48" t="s">
        <v>673</v>
      </c>
      <c r="B558" s="48" t="s">
        <v>49</v>
      </c>
      <c r="C558" s="49" t="s">
        <v>691</v>
      </c>
      <c r="D558" s="41" t="s">
        <v>36</v>
      </c>
      <c r="E558" s="59">
        <v>10</v>
      </c>
      <c r="F558" s="43">
        <v>0.1</v>
      </c>
      <c r="G558" s="14">
        <v>3500</v>
      </c>
      <c r="H558" s="28">
        <v>87.5</v>
      </c>
      <c r="I558" s="28">
        <v>1487.5</v>
      </c>
      <c r="J558" s="44" t="s">
        <v>14</v>
      </c>
      <c r="K558" s="45">
        <f t="shared" si="6"/>
        <v>2012.5</v>
      </c>
    </row>
    <row r="559" spans="1:11" ht="15" x14ac:dyDescent="0.25">
      <c r="A559" s="48" t="s">
        <v>673</v>
      </c>
      <c r="B559" s="48" t="s">
        <v>49</v>
      </c>
      <c r="C559" s="49" t="s">
        <v>692</v>
      </c>
      <c r="D559" s="41" t="s">
        <v>36</v>
      </c>
      <c r="E559" s="59">
        <v>10</v>
      </c>
      <c r="F559" s="43">
        <v>0.1</v>
      </c>
      <c r="G559" s="14">
        <v>6000</v>
      </c>
      <c r="H559" s="28">
        <v>150</v>
      </c>
      <c r="I559" s="28">
        <v>2550</v>
      </c>
      <c r="J559" s="44" t="s">
        <v>14</v>
      </c>
      <c r="K559" s="45">
        <f t="shared" si="6"/>
        <v>3450</v>
      </c>
    </row>
    <row r="560" spans="1:11" ht="15" x14ac:dyDescent="0.25">
      <c r="A560" s="48" t="s">
        <v>673</v>
      </c>
      <c r="B560" s="52" t="s">
        <v>693</v>
      </c>
      <c r="C560" s="49" t="s">
        <v>694</v>
      </c>
      <c r="D560" s="41" t="s">
        <v>36</v>
      </c>
      <c r="E560" s="59">
        <v>10</v>
      </c>
      <c r="F560" s="43">
        <v>0.1</v>
      </c>
      <c r="G560" s="10">
        <v>4500</v>
      </c>
      <c r="H560" s="28">
        <v>112.5</v>
      </c>
      <c r="I560" s="28">
        <v>1912.5</v>
      </c>
      <c r="J560" s="44" t="s">
        <v>14</v>
      </c>
      <c r="K560" s="45">
        <f t="shared" si="6"/>
        <v>2587.5</v>
      </c>
    </row>
    <row r="561" spans="1:11" ht="48" x14ac:dyDescent="0.25">
      <c r="A561" s="48" t="s">
        <v>673</v>
      </c>
      <c r="B561" s="48" t="s">
        <v>695</v>
      </c>
      <c r="C561" s="49" t="s">
        <v>696</v>
      </c>
      <c r="D561" s="41" t="s">
        <v>36</v>
      </c>
      <c r="E561" s="59">
        <v>10</v>
      </c>
      <c r="F561" s="43">
        <v>0.1</v>
      </c>
      <c r="G561" s="10">
        <v>4000</v>
      </c>
      <c r="H561" s="28">
        <v>100</v>
      </c>
      <c r="I561" s="28">
        <v>1700</v>
      </c>
      <c r="J561" s="44" t="s">
        <v>14</v>
      </c>
      <c r="K561" s="45">
        <f t="shared" si="6"/>
        <v>2300</v>
      </c>
    </row>
    <row r="562" spans="1:11" ht="15" x14ac:dyDescent="0.25">
      <c r="A562" s="48" t="s">
        <v>673</v>
      </c>
      <c r="B562" s="52" t="s">
        <v>697</v>
      </c>
      <c r="C562" s="49" t="s">
        <v>698</v>
      </c>
      <c r="D562" s="41" t="s">
        <v>36</v>
      </c>
      <c r="E562" s="59">
        <v>10</v>
      </c>
      <c r="F562" s="43">
        <v>0.1</v>
      </c>
      <c r="G562" s="13">
        <v>7000</v>
      </c>
      <c r="H562" s="28">
        <v>175</v>
      </c>
      <c r="I562" s="28">
        <v>2975</v>
      </c>
      <c r="J562" s="44" t="s">
        <v>14</v>
      </c>
      <c r="K562" s="45">
        <f t="shared" si="6"/>
        <v>4025</v>
      </c>
    </row>
    <row r="563" spans="1:11" ht="24" x14ac:dyDescent="0.25">
      <c r="A563" s="48" t="s">
        <v>673</v>
      </c>
      <c r="B563" s="48" t="s">
        <v>699</v>
      </c>
      <c r="C563" s="49" t="s">
        <v>700</v>
      </c>
      <c r="D563" s="41" t="s">
        <v>36</v>
      </c>
      <c r="E563" s="59">
        <v>10</v>
      </c>
      <c r="F563" s="43">
        <v>0.1</v>
      </c>
      <c r="G563" s="10">
        <v>9000</v>
      </c>
      <c r="H563" s="28">
        <v>225</v>
      </c>
      <c r="I563" s="28">
        <v>3825</v>
      </c>
      <c r="J563" s="44" t="s">
        <v>14</v>
      </c>
      <c r="K563" s="45">
        <f t="shared" si="6"/>
        <v>5175</v>
      </c>
    </row>
    <row r="564" spans="1:11" ht="24" x14ac:dyDescent="0.25">
      <c r="A564" s="48" t="s">
        <v>673</v>
      </c>
      <c r="B564" s="48" t="s">
        <v>701</v>
      </c>
      <c r="C564" s="49" t="s">
        <v>702</v>
      </c>
      <c r="D564" s="41" t="s">
        <v>36</v>
      </c>
      <c r="E564" s="59">
        <v>10</v>
      </c>
      <c r="F564" s="43">
        <v>0.1</v>
      </c>
      <c r="G564" s="10">
        <v>7000</v>
      </c>
      <c r="H564" s="28">
        <v>175</v>
      </c>
      <c r="I564" s="28">
        <v>2975</v>
      </c>
      <c r="J564" s="44" t="s">
        <v>14</v>
      </c>
      <c r="K564" s="45">
        <f t="shared" si="6"/>
        <v>4025</v>
      </c>
    </row>
    <row r="565" spans="1:11" ht="15" x14ac:dyDescent="0.25">
      <c r="A565" s="48" t="s">
        <v>673</v>
      </c>
      <c r="B565" s="52" t="s">
        <v>703</v>
      </c>
      <c r="C565" s="49" t="s">
        <v>704</v>
      </c>
      <c r="D565" s="41" t="s">
        <v>36</v>
      </c>
      <c r="E565" s="59">
        <v>10</v>
      </c>
      <c r="F565" s="43">
        <v>0.1</v>
      </c>
      <c r="G565" s="10">
        <v>4500</v>
      </c>
      <c r="H565" s="28">
        <v>112.5</v>
      </c>
      <c r="I565" s="28">
        <v>1912.5</v>
      </c>
      <c r="J565" s="44" t="s">
        <v>14</v>
      </c>
      <c r="K565" s="45">
        <f t="shared" si="6"/>
        <v>2587.5</v>
      </c>
    </row>
    <row r="566" spans="1:11" ht="24" x14ac:dyDescent="0.25">
      <c r="A566" s="48" t="s">
        <v>673</v>
      </c>
      <c r="B566" s="52" t="s">
        <v>705</v>
      </c>
      <c r="C566" s="49" t="s">
        <v>706</v>
      </c>
      <c r="D566" s="41" t="s">
        <v>36</v>
      </c>
      <c r="E566" s="59">
        <v>10</v>
      </c>
      <c r="F566" s="43">
        <v>0.1</v>
      </c>
      <c r="G566" s="10">
        <v>12000</v>
      </c>
      <c r="H566" s="28">
        <v>300</v>
      </c>
      <c r="I566" s="28">
        <v>5100</v>
      </c>
      <c r="J566" s="44" t="s">
        <v>14</v>
      </c>
      <c r="K566" s="45">
        <f t="shared" si="6"/>
        <v>6900</v>
      </c>
    </row>
    <row r="567" spans="1:11" ht="24" x14ac:dyDescent="0.25">
      <c r="A567" s="48" t="s">
        <v>673</v>
      </c>
      <c r="B567" s="52" t="s">
        <v>707</v>
      </c>
      <c r="C567" s="49" t="s">
        <v>708</v>
      </c>
      <c r="D567" s="41" t="s">
        <v>36</v>
      </c>
      <c r="E567" s="59">
        <v>10</v>
      </c>
      <c r="F567" s="43">
        <v>0.1</v>
      </c>
      <c r="G567" s="14">
        <v>4500</v>
      </c>
      <c r="H567" s="28">
        <v>112.5</v>
      </c>
      <c r="I567" s="28">
        <v>1912.5</v>
      </c>
      <c r="J567" s="44" t="s">
        <v>14</v>
      </c>
      <c r="K567" s="45">
        <f t="shared" si="6"/>
        <v>2587.5</v>
      </c>
    </row>
    <row r="568" spans="1:11" ht="24" x14ac:dyDescent="0.25">
      <c r="A568" s="48" t="s">
        <v>673</v>
      </c>
      <c r="B568" s="52" t="s">
        <v>709</v>
      </c>
      <c r="C568" s="49" t="s">
        <v>710</v>
      </c>
      <c r="D568" s="41" t="s">
        <v>36</v>
      </c>
      <c r="E568" s="59">
        <v>10</v>
      </c>
      <c r="F568" s="43">
        <v>0.1</v>
      </c>
      <c r="G568" s="10">
        <v>12000</v>
      </c>
      <c r="H568" s="28">
        <v>300</v>
      </c>
      <c r="I568" s="28">
        <v>5100</v>
      </c>
      <c r="J568" s="44" t="s">
        <v>14</v>
      </c>
      <c r="K568" s="45">
        <f t="shared" si="6"/>
        <v>6900</v>
      </c>
    </row>
    <row r="569" spans="1:11" ht="24" x14ac:dyDescent="0.25">
      <c r="A569" s="48" t="s">
        <v>673</v>
      </c>
      <c r="B569" s="52" t="s">
        <v>49</v>
      </c>
      <c r="C569" s="49" t="s">
        <v>711</v>
      </c>
      <c r="D569" s="41" t="s">
        <v>36</v>
      </c>
      <c r="E569" s="59">
        <v>10</v>
      </c>
      <c r="F569" s="43">
        <v>0.1</v>
      </c>
      <c r="G569" s="14">
        <v>3500</v>
      </c>
      <c r="H569" s="28">
        <v>87.5</v>
      </c>
      <c r="I569" s="28">
        <v>1487.5</v>
      </c>
      <c r="J569" s="44" t="s">
        <v>14</v>
      </c>
      <c r="K569" s="45">
        <f t="shared" si="6"/>
        <v>2012.5</v>
      </c>
    </row>
    <row r="570" spans="1:11" ht="24" x14ac:dyDescent="0.25">
      <c r="A570" s="48" t="s">
        <v>673</v>
      </c>
      <c r="B570" s="52" t="s">
        <v>49</v>
      </c>
      <c r="C570" s="49" t="s">
        <v>712</v>
      </c>
      <c r="D570" s="41" t="s">
        <v>36</v>
      </c>
      <c r="E570" s="59">
        <v>10</v>
      </c>
      <c r="F570" s="43">
        <v>0.1</v>
      </c>
      <c r="G570" s="10">
        <v>6000</v>
      </c>
      <c r="H570" s="28">
        <v>150</v>
      </c>
      <c r="I570" s="28">
        <v>2550</v>
      </c>
      <c r="J570" s="44" t="s">
        <v>14</v>
      </c>
      <c r="K570" s="45">
        <f t="shared" si="6"/>
        <v>3450</v>
      </c>
    </row>
    <row r="571" spans="1:11" ht="15" x14ac:dyDescent="0.25">
      <c r="A571" s="48" t="s">
        <v>673</v>
      </c>
      <c r="B571" s="52" t="s">
        <v>713</v>
      </c>
      <c r="C571" s="49" t="s">
        <v>714</v>
      </c>
      <c r="D571" s="41" t="s">
        <v>36</v>
      </c>
      <c r="E571" s="59">
        <v>10</v>
      </c>
      <c r="F571" s="43">
        <v>0.1</v>
      </c>
      <c r="G571" s="10">
        <v>3500</v>
      </c>
      <c r="H571" s="28">
        <v>87.5</v>
      </c>
      <c r="I571" s="28">
        <v>1487.5</v>
      </c>
      <c r="J571" s="44" t="s">
        <v>14</v>
      </c>
      <c r="K571" s="45">
        <f t="shared" si="6"/>
        <v>2012.5</v>
      </c>
    </row>
    <row r="572" spans="1:11" ht="15" x14ac:dyDescent="0.25">
      <c r="A572" s="48" t="s">
        <v>673</v>
      </c>
      <c r="B572" s="52" t="s">
        <v>49</v>
      </c>
      <c r="C572" s="49" t="s">
        <v>714</v>
      </c>
      <c r="D572" s="41" t="s">
        <v>36</v>
      </c>
      <c r="E572" s="59">
        <v>10</v>
      </c>
      <c r="F572" s="43">
        <v>0.1</v>
      </c>
      <c r="G572" s="10">
        <v>3500</v>
      </c>
      <c r="H572" s="28">
        <v>87.5</v>
      </c>
      <c r="I572" s="28">
        <v>1487.5</v>
      </c>
      <c r="J572" s="44" t="s">
        <v>14</v>
      </c>
      <c r="K572" s="45">
        <f t="shared" si="6"/>
        <v>2012.5</v>
      </c>
    </row>
    <row r="573" spans="1:11" ht="36" x14ac:dyDescent="0.25">
      <c r="A573" s="48" t="s">
        <v>673</v>
      </c>
      <c r="B573" s="52" t="s">
        <v>715</v>
      </c>
      <c r="C573" s="49" t="s">
        <v>716</v>
      </c>
      <c r="D573" s="41" t="s">
        <v>36</v>
      </c>
      <c r="E573" s="59">
        <v>10</v>
      </c>
      <c r="F573" s="43">
        <v>0.1</v>
      </c>
      <c r="G573" s="10">
        <v>5500</v>
      </c>
      <c r="H573" s="28">
        <v>137.5</v>
      </c>
      <c r="I573" s="28">
        <v>2337.5</v>
      </c>
      <c r="J573" s="44" t="s">
        <v>14</v>
      </c>
      <c r="K573" s="45">
        <f t="shared" ref="K573:K609" si="7">+G573-I573</f>
        <v>3162.5</v>
      </c>
    </row>
    <row r="574" spans="1:11" ht="24" x14ac:dyDescent="0.25">
      <c r="A574" s="48" t="s">
        <v>673</v>
      </c>
      <c r="B574" s="52" t="s">
        <v>717</v>
      </c>
      <c r="C574" s="49" t="s">
        <v>718</v>
      </c>
      <c r="D574" s="41" t="s">
        <v>36</v>
      </c>
      <c r="E574" s="59">
        <v>10</v>
      </c>
      <c r="F574" s="43">
        <v>0.1</v>
      </c>
      <c r="G574" s="10">
        <v>3500</v>
      </c>
      <c r="H574" s="28">
        <v>87.5</v>
      </c>
      <c r="I574" s="28">
        <v>1487.5</v>
      </c>
      <c r="J574" s="44" t="s">
        <v>14</v>
      </c>
      <c r="K574" s="45">
        <f t="shared" si="7"/>
        <v>2012.5</v>
      </c>
    </row>
    <row r="575" spans="1:11" ht="24" x14ac:dyDescent="0.25">
      <c r="A575" s="48" t="s">
        <v>673</v>
      </c>
      <c r="B575" s="52" t="s">
        <v>49</v>
      </c>
      <c r="C575" s="49" t="s">
        <v>719</v>
      </c>
      <c r="D575" s="41" t="s">
        <v>36</v>
      </c>
      <c r="E575" s="59">
        <v>10</v>
      </c>
      <c r="F575" s="43">
        <v>0.1</v>
      </c>
      <c r="G575" s="10">
        <v>3500</v>
      </c>
      <c r="H575" s="28">
        <v>87.5</v>
      </c>
      <c r="I575" s="28">
        <v>1487.5</v>
      </c>
      <c r="J575" s="44" t="s">
        <v>14</v>
      </c>
      <c r="K575" s="45">
        <f t="shared" si="7"/>
        <v>2012.5</v>
      </c>
    </row>
    <row r="576" spans="1:11" ht="24" x14ac:dyDescent="0.25">
      <c r="A576" s="48" t="s">
        <v>673</v>
      </c>
      <c r="B576" s="52" t="s">
        <v>720</v>
      </c>
      <c r="C576" s="49" t="s">
        <v>721</v>
      </c>
      <c r="D576" s="41" t="s">
        <v>36</v>
      </c>
      <c r="E576" s="59">
        <v>10</v>
      </c>
      <c r="F576" s="43">
        <v>0.1</v>
      </c>
      <c r="G576" s="10">
        <v>80000</v>
      </c>
      <c r="H576" s="28">
        <v>2000</v>
      </c>
      <c r="I576" s="28">
        <v>34000</v>
      </c>
      <c r="J576" s="44" t="s">
        <v>14</v>
      </c>
      <c r="K576" s="45">
        <f t="shared" si="7"/>
        <v>46000</v>
      </c>
    </row>
    <row r="577" spans="1:11" ht="24" x14ac:dyDescent="0.25">
      <c r="A577" s="48" t="s">
        <v>673</v>
      </c>
      <c r="B577" s="52" t="s">
        <v>722</v>
      </c>
      <c r="C577" s="49" t="s">
        <v>723</v>
      </c>
      <c r="D577" s="41" t="s">
        <v>36</v>
      </c>
      <c r="E577" s="59">
        <v>10</v>
      </c>
      <c r="F577" s="43">
        <v>0.1</v>
      </c>
      <c r="G577" s="10">
        <v>3500</v>
      </c>
      <c r="H577" s="28">
        <v>87.5</v>
      </c>
      <c r="I577" s="28">
        <v>1487.5</v>
      </c>
      <c r="J577" s="44" t="s">
        <v>14</v>
      </c>
      <c r="K577" s="45">
        <f t="shared" si="7"/>
        <v>2012.5</v>
      </c>
    </row>
    <row r="578" spans="1:11" ht="24" x14ac:dyDescent="0.25">
      <c r="A578" s="48" t="s">
        <v>673</v>
      </c>
      <c r="B578" s="52" t="s">
        <v>724</v>
      </c>
      <c r="C578" s="49" t="s">
        <v>725</v>
      </c>
      <c r="D578" s="41" t="s">
        <v>36</v>
      </c>
      <c r="E578" s="59">
        <v>10</v>
      </c>
      <c r="F578" s="43">
        <v>0.1</v>
      </c>
      <c r="G578" s="14">
        <v>15000</v>
      </c>
      <c r="H578" s="28">
        <v>375</v>
      </c>
      <c r="I578" s="28">
        <v>6375</v>
      </c>
      <c r="J578" s="44" t="s">
        <v>14</v>
      </c>
      <c r="K578" s="45">
        <f t="shared" si="7"/>
        <v>8625</v>
      </c>
    </row>
    <row r="579" spans="1:11" ht="36" x14ac:dyDescent="0.25">
      <c r="A579" s="48" t="s">
        <v>673</v>
      </c>
      <c r="B579" s="52" t="s">
        <v>726</v>
      </c>
      <c r="C579" s="49" t="s">
        <v>727</v>
      </c>
      <c r="D579" s="41" t="s">
        <v>36</v>
      </c>
      <c r="E579" s="59">
        <v>10</v>
      </c>
      <c r="F579" s="43">
        <v>0.1</v>
      </c>
      <c r="G579" s="10">
        <v>3500</v>
      </c>
      <c r="H579" s="28">
        <v>87.5</v>
      </c>
      <c r="I579" s="28">
        <v>1487.5</v>
      </c>
      <c r="J579" s="44" t="s">
        <v>14</v>
      </c>
      <c r="K579" s="45">
        <f t="shared" si="7"/>
        <v>2012.5</v>
      </c>
    </row>
    <row r="580" spans="1:11" ht="36" x14ac:dyDescent="0.25">
      <c r="A580" s="48" t="s">
        <v>673</v>
      </c>
      <c r="B580" s="52" t="s">
        <v>728</v>
      </c>
      <c r="C580" s="49" t="s">
        <v>729</v>
      </c>
      <c r="D580" s="41" t="s">
        <v>36</v>
      </c>
      <c r="E580" s="59">
        <v>10</v>
      </c>
      <c r="F580" s="43">
        <v>0.1</v>
      </c>
      <c r="G580" s="10">
        <v>3500</v>
      </c>
      <c r="H580" s="28">
        <v>87.5</v>
      </c>
      <c r="I580" s="28">
        <v>1487.5</v>
      </c>
      <c r="J580" s="44" t="s">
        <v>14</v>
      </c>
      <c r="K580" s="45">
        <f t="shared" si="7"/>
        <v>2012.5</v>
      </c>
    </row>
    <row r="581" spans="1:11" ht="36" x14ac:dyDescent="0.25">
      <c r="A581" s="48" t="s">
        <v>673</v>
      </c>
      <c r="B581" s="52" t="s">
        <v>730</v>
      </c>
      <c r="C581" s="49" t="s">
        <v>729</v>
      </c>
      <c r="D581" s="41" t="s">
        <v>36</v>
      </c>
      <c r="E581" s="59">
        <v>10</v>
      </c>
      <c r="F581" s="43">
        <v>0.1</v>
      </c>
      <c r="G581" s="10">
        <v>3500</v>
      </c>
      <c r="H581" s="28">
        <v>87.5</v>
      </c>
      <c r="I581" s="28">
        <v>1487.5</v>
      </c>
      <c r="J581" s="44" t="s">
        <v>14</v>
      </c>
      <c r="K581" s="45">
        <f t="shared" si="7"/>
        <v>2012.5</v>
      </c>
    </row>
    <row r="582" spans="1:11" ht="36" x14ac:dyDescent="0.25">
      <c r="A582" s="48" t="s">
        <v>673</v>
      </c>
      <c r="B582" s="52" t="s">
        <v>731</v>
      </c>
      <c r="C582" s="49" t="s">
        <v>729</v>
      </c>
      <c r="D582" s="41" t="s">
        <v>36</v>
      </c>
      <c r="E582" s="59">
        <v>10</v>
      </c>
      <c r="F582" s="43">
        <v>0.1</v>
      </c>
      <c r="G582" s="10">
        <v>3500</v>
      </c>
      <c r="H582" s="28">
        <v>87.5</v>
      </c>
      <c r="I582" s="28">
        <v>1487.5</v>
      </c>
      <c r="J582" s="44" t="s">
        <v>14</v>
      </c>
      <c r="K582" s="45">
        <f t="shared" si="7"/>
        <v>2012.5</v>
      </c>
    </row>
    <row r="583" spans="1:11" ht="36" x14ac:dyDescent="0.25">
      <c r="A583" s="48" t="s">
        <v>673</v>
      </c>
      <c r="B583" s="52" t="s">
        <v>732</v>
      </c>
      <c r="C583" s="49" t="s">
        <v>729</v>
      </c>
      <c r="D583" s="41" t="s">
        <v>36</v>
      </c>
      <c r="E583" s="59">
        <v>10</v>
      </c>
      <c r="F583" s="43">
        <v>0.1</v>
      </c>
      <c r="G583" s="10">
        <v>3500</v>
      </c>
      <c r="H583" s="28">
        <v>87.5</v>
      </c>
      <c r="I583" s="28">
        <v>1487.5</v>
      </c>
      <c r="J583" s="44" t="s">
        <v>14</v>
      </c>
      <c r="K583" s="45">
        <f t="shared" si="7"/>
        <v>2012.5</v>
      </c>
    </row>
    <row r="584" spans="1:11" ht="36" x14ac:dyDescent="0.25">
      <c r="A584" s="48" t="s">
        <v>673</v>
      </c>
      <c r="B584" s="52" t="s">
        <v>733</v>
      </c>
      <c r="C584" s="49" t="s">
        <v>729</v>
      </c>
      <c r="D584" s="41" t="s">
        <v>36</v>
      </c>
      <c r="E584" s="59">
        <v>10</v>
      </c>
      <c r="F584" s="43">
        <v>0.1</v>
      </c>
      <c r="G584" s="13">
        <v>3500</v>
      </c>
      <c r="H584" s="28">
        <v>87.5</v>
      </c>
      <c r="I584" s="28">
        <v>1487.5</v>
      </c>
      <c r="J584" s="44" t="s">
        <v>14</v>
      </c>
      <c r="K584" s="45">
        <f t="shared" si="7"/>
        <v>2012.5</v>
      </c>
    </row>
    <row r="585" spans="1:11" ht="36" x14ac:dyDescent="0.25">
      <c r="A585" s="48" t="s">
        <v>673</v>
      </c>
      <c r="B585" s="48" t="s">
        <v>734</v>
      </c>
      <c r="C585" s="49" t="s">
        <v>729</v>
      </c>
      <c r="D585" s="41" t="s">
        <v>36</v>
      </c>
      <c r="E585" s="59">
        <v>10</v>
      </c>
      <c r="F585" s="43">
        <v>0.1</v>
      </c>
      <c r="G585" s="14">
        <v>3500</v>
      </c>
      <c r="H585" s="28">
        <v>87.5</v>
      </c>
      <c r="I585" s="28">
        <v>1487.5</v>
      </c>
      <c r="J585" s="44" t="s">
        <v>14</v>
      </c>
      <c r="K585" s="45">
        <f t="shared" si="7"/>
        <v>2012.5</v>
      </c>
    </row>
    <row r="586" spans="1:11" ht="36" x14ac:dyDescent="0.25">
      <c r="A586" s="48" t="s">
        <v>673</v>
      </c>
      <c r="B586" s="52" t="s">
        <v>735</v>
      </c>
      <c r="C586" s="49" t="s">
        <v>729</v>
      </c>
      <c r="D586" s="41" t="s">
        <v>36</v>
      </c>
      <c r="E586" s="59">
        <v>10</v>
      </c>
      <c r="F586" s="43">
        <v>0.1</v>
      </c>
      <c r="G586" s="14">
        <v>3500</v>
      </c>
      <c r="H586" s="28">
        <v>87.5</v>
      </c>
      <c r="I586" s="28">
        <v>1487.5</v>
      </c>
      <c r="J586" s="44" t="s">
        <v>14</v>
      </c>
      <c r="K586" s="45">
        <f t="shared" si="7"/>
        <v>2012.5</v>
      </c>
    </row>
    <row r="587" spans="1:11" ht="36" x14ac:dyDescent="0.25">
      <c r="A587" s="48" t="s">
        <v>673</v>
      </c>
      <c r="B587" s="52" t="s">
        <v>736</v>
      </c>
      <c r="C587" s="49" t="s">
        <v>737</v>
      </c>
      <c r="D587" s="41" t="s">
        <v>36</v>
      </c>
      <c r="E587" s="59">
        <v>10</v>
      </c>
      <c r="F587" s="43">
        <v>0.1</v>
      </c>
      <c r="G587" s="14">
        <v>3500</v>
      </c>
      <c r="H587" s="28">
        <v>87.5</v>
      </c>
      <c r="I587" s="28">
        <v>1487.5</v>
      </c>
      <c r="J587" s="44" t="s">
        <v>14</v>
      </c>
      <c r="K587" s="45">
        <f t="shared" si="7"/>
        <v>2012.5</v>
      </c>
    </row>
    <row r="588" spans="1:11" ht="36" x14ac:dyDescent="0.25">
      <c r="A588" s="48" t="s">
        <v>673</v>
      </c>
      <c r="B588" s="52" t="s">
        <v>738</v>
      </c>
      <c r="C588" s="49" t="s">
        <v>737</v>
      </c>
      <c r="D588" s="41" t="s">
        <v>36</v>
      </c>
      <c r="E588" s="59">
        <v>10</v>
      </c>
      <c r="F588" s="43">
        <v>0.1</v>
      </c>
      <c r="G588" s="14">
        <v>3500</v>
      </c>
      <c r="H588" s="28">
        <v>87.5</v>
      </c>
      <c r="I588" s="28">
        <v>1487.5</v>
      </c>
      <c r="J588" s="44" t="s">
        <v>14</v>
      </c>
      <c r="K588" s="45">
        <f t="shared" si="7"/>
        <v>2012.5</v>
      </c>
    </row>
    <row r="589" spans="1:11" ht="24" x14ac:dyDescent="0.25">
      <c r="A589" s="48" t="s">
        <v>673</v>
      </c>
      <c r="B589" s="52" t="s">
        <v>739</v>
      </c>
      <c r="C589" s="49" t="s">
        <v>740</v>
      </c>
      <c r="D589" s="41" t="s">
        <v>36</v>
      </c>
      <c r="E589" s="59">
        <v>10</v>
      </c>
      <c r="F589" s="43">
        <v>0.1</v>
      </c>
      <c r="G589" s="14">
        <v>3500</v>
      </c>
      <c r="H589" s="26">
        <v>87.5</v>
      </c>
      <c r="I589" s="75">
        <v>1487.5</v>
      </c>
      <c r="J589" s="44" t="s">
        <v>14</v>
      </c>
      <c r="K589" s="45">
        <f t="shared" si="7"/>
        <v>2012.5</v>
      </c>
    </row>
    <row r="590" spans="1:11" ht="24" x14ac:dyDescent="0.25">
      <c r="A590" s="48" t="s">
        <v>673</v>
      </c>
      <c r="B590" s="52" t="s">
        <v>741</v>
      </c>
      <c r="C590" s="49" t="s">
        <v>740</v>
      </c>
      <c r="D590" s="41" t="s">
        <v>36</v>
      </c>
      <c r="E590" s="59">
        <v>10</v>
      </c>
      <c r="F590" s="43">
        <v>0.1</v>
      </c>
      <c r="G590" s="14">
        <v>3500</v>
      </c>
      <c r="H590" s="26">
        <v>87.5</v>
      </c>
      <c r="I590" s="26">
        <v>1487.5</v>
      </c>
      <c r="J590" s="44" t="s">
        <v>14</v>
      </c>
      <c r="K590" s="45">
        <f t="shared" si="7"/>
        <v>2012.5</v>
      </c>
    </row>
    <row r="591" spans="1:11" ht="24" x14ac:dyDescent="0.25">
      <c r="A591" s="48" t="s">
        <v>673</v>
      </c>
      <c r="B591" s="39" t="s">
        <v>742</v>
      </c>
      <c r="C591" s="40" t="s">
        <v>740</v>
      </c>
      <c r="D591" s="41" t="s">
        <v>36</v>
      </c>
      <c r="E591" s="59">
        <v>10</v>
      </c>
      <c r="F591" s="43">
        <v>0.1</v>
      </c>
      <c r="G591" s="12">
        <v>3500</v>
      </c>
      <c r="H591" s="26">
        <v>87.5</v>
      </c>
      <c r="I591" s="26">
        <v>1487.5</v>
      </c>
      <c r="J591" s="44" t="s">
        <v>14</v>
      </c>
      <c r="K591" s="45">
        <f t="shared" si="7"/>
        <v>2012.5</v>
      </c>
    </row>
    <row r="592" spans="1:11" ht="24" x14ac:dyDescent="0.25">
      <c r="A592" s="38" t="s">
        <v>673</v>
      </c>
      <c r="B592" s="39" t="s">
        <v>743</v>
      </c>
      <c r="C592" s="40" t="s">
        <v>744</v>
      </c>
      <c r="D592" s="41" t="s">
        <v>36</v>
      </c>
      <c r="E592" s="59">
        <v>10</v>
      </c>
      <c r="F592" s="43">
        <v>0.1</v>
      </c>
      <c r="G592" s="12">
        <v>15000</v>
      </c>
      <c r="H592" s="26">
        <v>375</v>
      </c>
      <c r="I592" s="26">
        <v>6375</v>
      </c>
      <c r="J592" s="44" t="s">
        <v>14</v>
      </c>
      <c r="K592" s="45">
        <f t="shared" si="7"/>
        <v>8625</v>
      </c>
    </row>
    <row r="593" spans="1:11" ht="24" x14ac:dyDescent="0.25">
      <c r="A593" s="38" t="s">
        <v>673</v>
      </c>
      <c r="B593" s="39" t="s">
        <v>745</v>
      </c>
      <c r="C593" s="40" t="s">
        <v>746</v>
      </c>
      <c r="D593" s="41" t="s">
        <v>36</v>
      </c>
      <c r="E593" s="59">
        <v>10</v>
      </c>
      <c r="F593" s="43">
        <v>0.1</v>
      </c>
      <c r="G593" s="12">
        <v>15000</v>
      </c>
      <c r="H593" s="26">
        <v>375</v>
      </c>
      <c r="I593" s="26">
        <v>6375</v>
      </c>
      <c r="J593" s="44" t="s">
        <v>14</v>
      </c>
      <c r="K593" s="45">
        <f t="shared" si="7"/>
        <v>8625</v>
      </c>
    </row>
    <row r="594" spans="1:11" ht="15" x14ac:dyDescent="0.25">
      <c r="A594" s="38" t="s">
        <v>673</v>
      </c>
      <c r="B594" s="39" t="s">
        <v>747</v>
      </c>
      <c r="C594" s="40" t="s">
        <v>748</v>
      </c>
      <c r="D594" s="41" t="s">
        <v>36</v>
      </c>
      <c r="E594" s="59">
        <v>10</v>
      </c>
      <c r="F594" s="43">
        <v>0.1</v>
      </c>
      <c r="G594" s="29">
        <v>7000</v>
      </c>
      <c r="H594" s="26">
        <v>175</v>
      </c>
      <c r="I594" s="26">
        <v>2975</v>
      </c>
      <c r="J594" s="44" t="s">
        <v>14</v>
      </c>
      <c r="K594" s="45">
        <f t="shared" si="7"/>
        <v>4025</v>
      </c>
    </row>
    <row r="595" spans="1:11" ht="36" x14ac:dyDescent="0.25">
      <c r="A595" s="38" t="s">
        <v>673</v>
      </c>
      <c r="B595" s="39" t="s">
        <v>749</v>
      </c>
      <c r="C595" s="40" t="s">
        <v>750</v>
      </c>
      <c r="D595" s="41" t="s">
        <v>36</v>
      </c>
      <c r="E595" s="59">
        <v>10</v>
      </c>
      <c r="F595" s="43">
        <v>0.1</v>
      </c>
      <c r="G595" s="12">
        <v>6000</v>
      </c>
      <c r="H595" s="26">
        <v>150</v>
      </c>
      <c r="I595" s="26">
        <v>2550</v>
      </c>
      <c r="J595" s="44" t="s">
        <v>14</v>
      </c>
      <c r="K595" s="45">
        <f t="shared" si="7"/>
        <v>3450</v>
      </c>
    </row>
    <row r="596" spans="1:11" ht="24" x14ac:dyDescent="0.25">
      <c r="A596" s="38" t="s">
        <v>673</v>
      </c>
      <c r="B596" s="39" t="s">
        <v>49</v>
      </c>
      <c r="C596" s="40" t="s">
        <v>751</v>
      </c>
      <c r="D596" s="41" t="s">
        <v>36</v>
      </c>
      <c r="E596" s="59">
        <v>10</v>
      </c>
      <c r="F596" s="43">
        <v>0.1</v>
      </c>
      <c r="G596" s="14">
        <v>8000</v>
      </c>
      <c r="H596" s="26">
        <v>200</v>
      </c>
      <c r="I596" s="26">
        <v>3400</v>
      </c>
      <c r="J596" s="44" t="s">
        <v>14</v>
      </c>
      <c r="K596" s="45">
        <f t="shared" si="7"/>
        <v>4600</v>
      </c>
    </row>
    <row r="597" spans="1:11" ht="24" x14ac:dyDescent="0.25">
      <c r="A597" s="38" t="s">
        <v>673</v>
      </c>
      <c r="B597" s="39" t="s">
        <v>752</v>
      </c>
      <c r="C597" s="40" t="s">
        <v>753</v>
      </c>
      <c r="D597" s="41" t="s">
        <v>36</v>
      </c>
      <c r="E597" s="59">
        <v>10</v>
      </c>
      <c r="F597" s="43">
        <v>0.1</v>
      </c>
      <c r="G597" s="14">
        <v>5000</v>
      </c>
      <c r="H597" s="26">
        <v>125</v>
      </c>
      <c r="I597" s="26">
        <v>2125</v>
      </c>
      <c r="J597" s="44" t="s">
        <v>14</v>
      </c>
      <c r="K597" s="45">
        <f t="shared" si="7"/>
        <v>2875</v>
      </c>
    </row>
    <row r="598" spans="1:11" ht="15" x14ac:dyDescent="0.25">
      <c r="A598" s="38" t="s">
        <v>673</v>
      </c>
      <c r="B598" s="39" t="s">
        <v>49</v>
      </c>
      <c r="C598" s="40" t="s">
        <v>754</v>
      </c>
      <c r="D598" s="41" t="s">
        <v>36</v>
      </c>
      <c r="E598" s="59">
        <v>10</v>
      </c>
      <c r="F598" s="43">
        <v>0.1</v>
      </c>
      <c r="G598" s="14">
        <v>7000</v>
      </c>
      <c r="H598" s="26">
        <v>175</v>
      </c>
      <c r="I598" s="26">
        <v>2975</v>
      </c>
      <c r="J598" s="44" t="s">
        <v>14</v>
      </c>
      <c r="K598" s="45">
        <f t="shared" si="7"/>
        <v>4025</v>
      </c>
    </row>
    <row r="599" spans="1:11" ht="15" x14ac:dyDescent="0.25">
      <c r="A599" s="38" t="s">
        <v>673</v>
      </c>
      <c r="B599" s="39" t="s">
        <v>755</v>
      </c>
      <c r="C599" s="40" t="s">
        <v>756</v>
      </c>
      <c r="D599" s="41" t="s">
        <v>36</v>
      </c>
      <c r="E599" s="59">
        <v>10</v>
      </c>
      <c r="F599" s="43">
        <v>0.1</v>
      </c>
      <c r="G599" s="14">
        <v>7000</v>
      </c>
      <c r="H599" s="26">
        <v>175</v>
      </c>
      <c r="I599" s="26">
        <v>2975</v>
      </c>
      <c r="J599" s="76" t="s">
        <v>14</v>
      </c>
      <c r="K599" s="45">
        <f t="shared" si="7"/>
        <v>4025</v>
      </c>
    </row>
    <row r="600" spans="1:11" ht="24" x14ac:dyDescent="0.25">
      <c r="A600" s="38" t="s">
        <v>673</v>
      </c>
      <c r="B600" s="39" t="s">
        <v>757</v>
      </c>
      <c r="C600" s="40" t="s">
        <v>758</v>
      </c>
      <c r="D600" s="41" t="s">
        <v>36</v>
      </c>
      <c r="E600" s="59">
        <v>10</v>
      </c>
      <c r="F600" s="43">
        <v>0.1</v>
      </c>
      <c r="G600" s="14">
        <v>7000</v>
      </c>
      <c r="H600" s="26">
        <v>175</v>
      </c>
      <c r="I600" s="26">
        <v>2975</v>
      </c>
      <c r="J600" s="76" t="s">
        <v>14</v>
      </c>
      <c r="K600" s="45">
        <f t="shared" si="7"/>
        <v>4025</v>
      </c>
    </row>
    <row r="601" spans="1:11" ht="15" x14ac:dyDescent="0.25">
      <c r="A601" s="38" t="s">
        <v>673</v>
      </c>
      <c r="B601" s="39" t="s">
        <v>759</v>
      </c>
      <c r="C601" s="40" t="s">
        <v>760</v>
      </c>
      <c r="D601" s="41" t="s">
        <v>36</v>
      </c>
      <c r="E601" s="59">
        <v>10</v>
      </c>
      <c r="F601" s="43">
        <v>0.1</v>
      </c>
      <c r="G601" s="14">
        <v>17000</v>
      </c>
      <c r="H601" s="26">
        <v>425</v>
      </c>
      <c r="I601" s="26">
        <v>7225</v>
      </c>
      <c r="J601" s="76" t="s">
        <v>14</v>
      </c>
      <c r="K601" s="45">
        <f t="shared" si="7"/>
        <v>9775</v>
      </c>
    </row>
    <row r="602" spans="1:11" ht="36" x14ac:dyDescent="0.25">
      <c r="A602" s="38" t="s">
        <v>673</v>
      </c>
      <c r="B602" s="39" t="s">
        <v>761</v>
      </c>
      <c r="C602" s="40" t="s">
        <v>762</v>
      </c>
      <c r="D602" s="41" t="s">
        <v>36</v>
      </c>
      <c r="E602" s="59">
        <v>10</v>
      </c>
      <c r="F602" s="43">
        <v>0.1</v>
      </c>
      <c r="G602" s="14">
        <v>6000</v>
      </c>
      <c r="H602" s="26">
        <v>150</v>
      </c>
      <c r="I602" s="26">
        <v>2550</v>
      </c>
      <c r="J602" s="76" t="s">
        <v>14</v>
      </c>
      <c r="K602" s="45">
        <f t="shared" si="7"/>
        <v>3450</v>
      </c>
    </row>
    <row r="603" spans="1:11" ht="48" x14ac:dyDescent="0.25">
      <c r="A603" s="38" t="s">
        <v>763</v>
      </c>
      <c r="B603" s="39" t="s">
        <v>764</v>
      </c>
      <c r="C603" s="40" t="s">
        <v>765</v>
      </c>
      <c r="D603" s="41" t="s">
        <v>36</v>
      </c>
      <c r="E603" s="59">
        <v>10</v>
      </c>
      <c r="F603" s="43">
        <v>0.1</v>
      </c>
      <c r="G603" s="14">
        <v>12000</v>
      </c>
      <c r="H603" s="26">
        <v>300</v>
      </c>
      <c r="I603" s="26">
        <v>5100</v>
      </c>
      <c r="J603" s="76" t="s">
        <v>14</v>
      </c>
      <c r="K603" s="45">
        <f t="shared" si="7"/>
        <v>6900</v>
      </c>
    </row>
    <row r="604" spans="1:11" ht="48" x14ac:dyDescent="0.25">
      <c r="A604" s="38" t="s">
        <v>763</v>
      </c>
      <c r="B604" s="39" t="s">
        <v>766</v>
      </c>
      <c r="C604" s="40" t="s">
        <v>765</v>
      </c>
      <c r="D604" s="41" t="s">
        <v>36</v>
      </c>
      <c r="E604" s="59">
        <v>10</v>
      </c>
      <c r="F604" s="43">
        <v>0.1</v>
      </c>
      <c r="G604" s="14">
        <v>12000</v>
      </c>
      <c r="H604" s="26">
        <v>300</v>
      </c>
      <c r="I604" s="26">
        <v>5100</v>
      </c>
      <c r="J604" s="76" t="s">
        <v>14</v>
      </c>
      <c r="K604" s="45">
        <f t="shared" si="7"/>
        <v>6900</v>
      </c>
    </row>
    <row r="605" spans="1:11" ht="60" x14ac:dyDescent="0.25">
      <c r="A605" s="38" t="s">
        <v>763</v>
      </c>
      <c r="B605" s="39" t="s">
        <v>767</v>
      </c>
      <c r="C605" s="40" t="s">
        <v>768</v>
      </c>
      <c r="D605" s="41" t="s">
        <v>36</v>
      </c>
      <c r="E605" s="59">
        <v>10</v>
      </c>
      <c r="F605" s="43">
        <v>0.1</v>
      </c>
      <c r="G605" s="14">
        <v>580000</v>
      </c>
      <c r="H605" s="26">
        <v>14500</v>
      </c>
      <c r="I605" s="26">
        <v>246500</v>
      </c>
      <c r="J605" s="76" t="s">
        <v>14</v>
      </c>
      <c r="K605" s="45">
        <f t="shared" si="7"/>
        <v>333500</v>
      </c>
    </row>
    <row r="606" spans="1:11" ht="15" x14ac:dyDescent="0.25">
      <c r="A606" s="38" t="s">
        <v>763</v>
      </c>
      <c r="B606" s="39" t="s">
        <v>769</v>
      </c>
      <c r="C606" s="40" t="s">
        <v>770</v>
      </c>
      <c r="D606" s="41" t="s">
        <v>36</v>
      </c>
      <c r="E606" s="59">
        <v>10</v>
      </c>
      <c r="F606" s="43">
        <v>0.1</v>
      </c>
      <c r="G606" s="14">
        <v>7000</v>
      </c>
      <c r="H606" s="26">
        <v>175</v>
      </c>
      <c r="I606" s="26">
        <v>2975</v>
      </c>
      <c r="J606" s="76" t="s">
        <v>14</v>
      </c>
      <c r="K606" s="45">
        <f t="shared" si="7"/>
        <v>4025</v>
      </c>
    </row>
    <row r="607" spans="1:11" ht="24" x14ac:dyDescent="0.25">
      <c r="A607" s="38" t="s">
        <v>763</v>
      </c>
      <c r="B607" s="39" t="s">
        <v>771</v>
      </c>
      <c r="C607" s="40" t="s">
        <v>772</v>
      </c>
      <c r="D607" s="41" t="s">
        <v>36</v>
      </c>
      <c r="E607" s="59">
        <v>10</v>
      </c>
      <c r="F607" s="43">
        <v>0.1</v>
      </c>
      <c r="G607" s="14">
        <v>3500</v>
      </c>
      <c r="H607" s="26">
        <v>87.5</v>
      </c>
      <c r="I607" s="26">
        <v>1487.5</v>
      </c>
      <c r="J607" s="76" t="s">
        <v>14</v>
      </c>
      <c r="K607" s="45">
        <f t="shared" si="7"/>
        <v>2012.5</v>
      </c>
    </row>
    <row r="608" spans="1:11" ht="24" x14ac:dyDescent="0.25">
      <c r="A608" s="38" t="s">
        <v>763</v>
      </c>
      <c r="B608" s="39" t="s">
        <v>773</v>
      </c>
      <c r="C608" s="40" t="s">
        <v>774</v>
      </c>
      <c r="D608" s="41" t="s">
        <v>36</v>
      </c>
      <c r="E608" s="59">
        <v>10</v>
      </c>
      <c r="F608" s="43">
        <v>0.1</v>
      </c>
      <c r="G608" s="14">
        <v>3500</v>
      </c>
      <c r="H608" s="26">
        <v>87.5</v>
      </c>
      <c r="I608" s="26">
        <v>1487.5</v>
      </c>
      <c r="J608" s="76" t="s">
        <v>14</v>
      </c>
      <c r="K608" s="45">
        <f t="shared" si="7"/>
        <v>2012.5</v>
      </c>
    </row>
    <row r="609" spans="1:11" ht="48" x14ac:dyDescent="0.25">
      <c r="A609" s="38" t="s">
        <v>763</v>
      </c>
      <c r="B609" s="39"/>
      <c r="C609" s="40" t="s">
        <v>775</v>
      </c>
      <c r="D609" s="41">
        <v>45195</v>
      </c>
      <c r="E609" s="59">
        <v>10</v>
      </c>
      <c r="F609" s="43">
        <v>0.1</v>
      </c>
      <c r="G609" s="14">
        <v>16500</v>
      </c>
      <c r="H609" s="26">
        <v>412.5</v>
      </c>
      <c r="I609" s="26">
        <v>2475</v>
      </c>
      <c r="J609" s="76" t="s">
        <v>14</v>
      </c>
      <c r="K609" s="45">
        <f t="shared" si="7"/>
        <v>14025</v>
      </c>
    </row>
    <row r="610" spans="1:11" ht="15" x14ac:dyDescent="0.25">
      <c r="A610" s="38"/>
      <c r="B610" s="39"/>
      <c r="C610" s="40"/>
      <c r="D610" s="41"/>
      <c r="E610" s="59"/>
      <c r="F610" s="43"/>
      <c r="G610" s="14"/>
      <c r="H610" s="36">
        <f>SUM(H316:H609)</f>
        <v>80454.724833333326</v>
      </c>
      <c r="I610" s="26"/>
      <c r="J610" s="76"/>
      <c r="K610" s="45"/>
    </row>
    <row r="611" spans="1:11" ht="15" x14ac:dyDescent="0.25">
      <c r="A611" s="38"/>
      <c r="B611" s="39"/>
      <c r="C611" s="40"/>
      <c r="D611" s="41"/>
      <c r="E611" s="59"/>
      <c r="F611" s="43"/>
      <c r="G611" s="37">
        <f>SUM(G8:G609)</f>
        <v>6286128.3411999997</v>
      </c>
      <c r="H611" s="77">
        <f>+H242+H250+H299+H315+H610</f>
        <v>200545.36467333336</v>
      </c>
      <c r="I611" s="26">
        <f>SUM(I8:I609)</f>
        <v>3439584.5223033302</v>
      </c>
      <c r="J611" s="76"/>
      <c r="K611" s="26">
        <f>SUM(K8:K609)</f>
        <v>2846543.8188966666</v>
      </c>
    </row>
    <row r="612" spans="1:11" x14ac:dyDescent="0.2">
      <c r="A612" s="78" t="s">
        <v>801</v>
      </c>
      <c r="B612" s="79"/>
      <c r="C612" s="80"/>
      <c r="D612" s="81"/>
      <c r="E612" s="82"/>
      <c r="F612" s="83"/>
      <c r="G612" s="84"/>
      <c r="H612" s="80"/>
      <c r="I612" s="80"/>
      <c r="J612" s="80"/>
      <c r="K612" s="85"/>
    </row>
    <row r="613" spans="1:11" ht="13.5" thickBot="1" x14ac:dyDescent="0.25">
      <c r="A613" s="86"/>
      <c r="B613" s="87"/>
      <c r="C613" s="88"/>
      <c r="D613" s="89"/>
      <c r="E613" s="88"/>
      <c r="F613" s="90"/>
      <c r="G613" s="88"/>
      <c r="H613" s="88"/>
      <c r="I613" s="88"/>
      <c r="J613" s="88"/>
      <c r="K613" s="91"/>
    </row>
    <row r="614" spans="1:11" x14ac:dyDescent="0.2">
      <c r="G614" s="31"/>
      <c r="H614" s="31"/>
    </row>
    <row r="617" spans="1:11" x14ac:dyDescent="0.2">
      <c r="A617" s="32"/>
      <c r="B617" s="33"/>
      <c r="C617" s="33"/>
    </row>
    <row r="618" spans="1:11" x14ac:dyDescent="0.2">
      <c r="A618" s="32"/>
      <c r="B618" s="33"/>
      <c r="C618" s="33"/>
    </row>
    <row r="619" spans="1:11" x14ac:dyDescent="0.2">
      <c r="A619" s="34"/>
      <c r="B619" s="33"/>
      <c r="C619" s="33"/>
    </row>
    <row r="620" spans="1:11" x14ac:dyDescent="0.2">
      <c r="A620" s="32"/>
      <c r="B620" s="33"/>
      <c r="C620" s="33"/>
    </row>
    <row r="621" spans="1:11" x14ac:dyDescent="0.2">
      <c r="A621" s="32"/>
      <c r="B621" s="33"/>
      <c r="C621" s="33"/>
    </row>
    <row r="622" spans="1:11" x14ac:dyDescent="0.2">
      <c r="A622" s="32"/>
      <c r="B622" s="33"/>
      <c r="C622" s="33"/>
    </row>
    <row r="623" spans="1:11" x14ac:dyDescent="0.2">
      <c r="A623" s="32"/>
      <c r="B623" s="33"/>
      <c r="C623" s="33"/>
    </row>
  </sheetData>
  <mergeCells count="15">
    <mergeCell ref="L6:L7"/>
    <mergeCell ref="A1:K1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27559055118110237" right="0.27559055118110237" top="0.27559055118110237" bottom="0.27559055118110237" header="0.51181102362204722" footer="0.31496062992125984"/>
  <pageSetup scale="55" fitToHeight="20" orientation="portrait" r:id="rId1"/>
  <headerFooter>
    <oddHeader>&amp;L&amp;"Arial,Normal"&amp;8Estados de Información Contable
Notas a los Estados Financieros&amp;R&amp;"Arial,Normal"&amp;8 7.GA.7</oddHeader>
    <oddFooter>&amp;C&amp;"Arial,Cursiva"&amp;9“Bajo protesta de decir verdad declaramos que los Estados Financieros y sus notas, son razonablemente correctos y son responsabilidad del emisor”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7.GA.7</vt:lpstr>
      <vt:lpstr>'7.GA.7'!Títulos_a_imprimir</vt:lpstr>
    </vt:vector>
  </TitlesOfParts>
  <Company>ELIZABETH GARCIA LOPEZ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GARCIA</dc:creator>
  <cp:lastModifiedBy>SUBFINANCIERO</cp:lastModifiedBy>
  <cp:lastPrinted>2025-06-05T19:10:30Z</cp:lastPrinted>
  <dcterms:created xsi:type="dcterms:W3CDTF">2025-02-14T20:43:35Z</dcterms:created>
  <dcterms:modified xsi:type="dcterms:W3CDTF">2025-06-05T19:10:37Z</dcterms:modified>
</cp:coreProperties>
</file>